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9440" windowHeight="7755"/>
  </bookViews>
  <sheets>
    <sheet name="LED светильники" sheetId="6" r:id="rId1"/>
  </sheets>
  <definedNames>
    <definedName name="_xlnm.Print_Area" localSheetId="0">'LED светильники'!$A$1:$K$157</definedName>
  </definedNames>
  <calcPr calcId="145621"/>
</workbook>
</file>

<file path=xl/calcChain.xml><?xml version="1.0" encoding="utf-8"?>
<calcChain xmlns="http://schemas.openxmlformats.org/spreadsheetml/2006/main">
  <c r="J221" i="6" l="1"/>
  <c r="I221" i="6"/>
  <c r="J220" i="6"/>
  <c r="I220" i="6"/>
  <c r="J219" i="6"/>
  <c r="I219" i="6"/>
  <c r="J218" i="6"/>
  <c r="I218" i="6"/>
  <c r="J24" i="6" l="1"/>
  <c r="J26" i="6"/>
  <c r="J28" i="6"/>
  <c r="J30" i="6"/>
  <c r="J32" i="6"/>
  <c r="J34" i="6"/>
  <c r="J37" i="6"/>
  <c r="J38" i="6"/>
  <c r="J40" i="6"/>
  <c r="J42" i="6"/>
  <c r="J44" i="6"/>
  <c r="J46" i="6"/>
  <c r="J48" i="6"/>
  <c r="J50" i="6"/>
  <c r="J54" i="6"/>
  <c r="J56" i="6"/>
  <c r="J59" i="6"/>
  <c r="J61" i="6"/>
  <c r="J64" i="6"/>
  <c r="J66" i="6"/>
  <c r="J69" i="6"/>
  <c r="J71" i="6"/>
  <c r="J75" i="6"/>
  <c r="J77" i="6"/>
  <c r="J79" i="6"/>
  <c r="J81" i="6"/>
  <c r="J84" i="6"/>
  <c r="J86" i="6"/>
  <c r="J88" i="6"/>
  <c r="J90" i="6"/>
  <c r="J93" i="6"/>
  <c r="J95" i="6"/>
  <c r="J97" i="6"/>
  <c r="J99" i="6"/>
  <c r="J102" i="6"/>
  <c r="J104" i="6"/>
  <c r="J106" i="6"/>
  <c r="J108" i="6"/>
  <c r="J111" i="6"/>
  <c r="J113" i="6"/>
  <c r="J115" i="6"/>
  <c r="J117" i="6"/>
  <c r="J120" i="6"/>
  <c r="J121" i="6"/>
  <c r="J122" i="6"/>
  <c r="J123" i="6"/>
  <c r="J125" i="6"/>
  <c r="J126" i="6"/>
  <c r="J128" i="6"/>
  <c r="J130" i="6"/>
  <c r="J132" i="6"/>
  <c r="J134" i="6"/>
  <c r="J136" i="6"/>
  <c r="J139" i="6"/>
  <c r="J141" i="6"/>
  <c r="J144" i="6"/>
  <c r="J145" i="6"/>
  <c r="J146" i="6"/>
  <c r="J163" i="6"/>
  <c r="J165" i="6"/>
  <c r="J168" i="6"/>
  <c r="J170" i="6"/>
  <c r="J173" i="6"/>
  <c r="J175" i="6"/>
  <c r="J178" i="6"/>
  <c r="J180" i="6"/>
  <c r="J184" i="6"/>
  <c r="J186" i="6"/>
  <c r="J189" i="6"/>
  <c r="J191" i="6"/>
  <c r="J194" i="6"/>
  <c r="J196" i="6"/>
  <c r="J199" i="6"/>
  <c r="J201" i="6"/>
  <c r="I201" i="6"/>
  <c r="I199" i="6"/>
  <c r="I196" i="6"/>
  <c r="I194" i="6"/>
  <c r="I191" i="6"/>
  <c r="I189" i="6"/>
  <c r="I186" i="6"/>
  <c r="I184" i="6"/>
  <c r="I180" i="6"/>
  <c r="I178" i="6"/>
  <c r="I175" i="6"/>
  <c r="I173" i="6"/>
  <c r="I170" i="6"/>
  <c r="I168" i="6"/>
  <c r="I165" i="6"/>
  <c r="I163" i="6"/>
  <c r="I141" i="6" l="1"/>
  <c r="I139" i="6"/>
  <c r="I38" i="6"/>
  <c r="I37" i="6"/>
  <c r="I40" i="6"/>
  <c r="I42" i="6"/>
  <c r="I44" i="6"/>
  <c r="I46" i="6"/>
  <c r="I48" i="6"/>
  <c r="I50" i="6"/>
  <c r="I136" i="6" l="1"/>
  <c r="I134" i="6"/>
  <c r="I132" i="6"/>
  <c r="I130" i="6"/>
  <c r="I128" i="6" l="1"/>
  <c r="I126" i="6"/>
  <c r="I123" i="6"/>
  <c r="I122" i="6"/>
  <c r="I121" i="6"/>
  <c r="I120" i="6"/>
  <c r="I125" i="6" l="1"/>
  <c r="I117" i="6"/>
  <c r="I115" i="6"/>
  <c r="I113" i="6"/>
  <c r="I111" i="6"/>
  <c r="I108" i="6"/>
  <c r="I106" i="6"/>
  <c r="I104" i="6"/>
  <c r="I102" i="6"/>
  <c r="I99" i="6"/>
  <c r="I97" i="6"/>
  <c r="I95" i="6"/>
  <c r="I93" i="6"/>
  <c r="I90" i="6"/>
  <c r="I88" i="6"/>
  <c r="I86" i="6"/>
  <c r="I84" i="6"/>
  <c r="I81" i="6"/>
  <c r="I79" i="6"/>
  <c r="I77" i="6"/>
  <c r="I75" i="6"/>
  <c r="I71" i="6" l="1"/>
  <c r="I69" i="6"/>
  <c r="I66" i="6"/>
  <c r="I64" i="6"/>
  <c r="I61" i="6"/>
  <c r="I59" i="6"/>
  <c r="I56" i="6"/>
  <c r="I54" i="6"/>
  <c r="I34" i="6"/>
  <c r="I32" i="6"/>
  <c r="I30" i="6"/>
  <c r="I28" i="6"/>
  <c r="I26" i="6"/>
  <c r="I24" i="6"/>
  <c r="I146" i="6" l="1"/>
  <c r="I145" i="6"/>
  <c r="I144" i="6"/>
</calcChain>
</file>

<file path=xl/sharedStrings.xml><?xml version="1.0" encoding="utf-8"?>
<sst xmlns="http://schemas.openxmlformats.org/spreadsheetml/2006/main" count="520" uniqueCount="305">
  <si>
    <t>Наименование</t>
  </si>
  <si>
    <t>Артикул</t>
  </si>
  <si>
    <t>Фото</t>
  </si>
  <si>
    <r>
      <t>LE-СВО-02-040-</t>
    </r>
    <r>
      <rPr>
        <b/>
        <sz val="14"/>
        <color indexed="8"/>
        <rFont val="Calibri"/>
        <family val="2"/>
        <charset val="204"/>
      </rPr>
      <t>0033</t>
    </r>
    <r>
      <rPr>
        <sz val="14"/>
        <color indexed="8"/>
        <rFont val="Calibri"/>
        <family val="2"/>
        <charset val="204"/>
      </rPr>
      <t>-40Д</t>
    </r>
  </si>
  <si>
    <r>
      <t>LE-СВО-02-040-</t>
    </r>
    <r>
      <rPr>
        <b/>
        <sz val="14"/>
        <color indexed="8"/>
        <rFont val="Calibri"/>
        <family val="2"/>
        <charset val="204"/>
      </rPr>
      <t>0034</t>
    </r>
    <r>
      <rPr>
        <sz val="14"/>
        <color indexed="8"/>
        <rFont val="Calibri"/>
        <family val="2"/>
        <charset val="204"/>
      </rPr>
      <t>-40Т</t>
    </r>
  </si>
  <si>
    <r>
      <t>LE-СВО-02-040-</t>
    </r>
    <r>
      <rPr>
        <b/>
        <sz val="14"/>
        <color indexed="8"/>
        <rFont val="Calibri"/>
        <family val="2"/>
        <charset val="204"/>
      </rPr>
      <t>0037</t>
    </r>
    <r>
      <rPr>
        <sz val="14"/>
        <color indexed="8"/>
        <rFont val="Calibri"/>
        <family val="2"/>
        <charset val="204"/>
      </rPr>
      <t>-40Д</t>
    </r>
  </si>
  <si>
    <r>
      <t>LE-СВО-02-040-</t>
    </r>
    <r>
      <rPr>
        <b/>
        <sz val="14"/>
        <color indexed="8"/>
        <rFont val="Calibri"/>
        <family val="2"/>
        <charset val="204"/>
      </rPr>
      <t>0038</t>
    </r>
    <r>
      <rPr>
        <sz val="14"/>
        <color indexed="8"/>
        <rFont val="Calibri"/>
        <family val="2"/>
        <charset val="204"/>
      </rPr>
      <t>-40Т</t>
    </r>
  </si>
  <si>
    <t>Степень
защиты,IP</t>
  </si>
  <si>
    <t>Световой поток  lm,/ цветовая температура К</t>
  </si>
  <si>
    <t>2900/4800</t>
  </si>
  <si>
    <t>2700/3600</t>
  </si>
  <si>
    <t>800/4800</t>
  </si>
  <si>
    <t>700/3600</t>
  </si>
  <si>
    <t>700/4800</t>
  </si>
  <si>
    <t>600/3600</t>
  </si>
  <si>
    <t>1500/4800</t>
  </si>
  <si>
    <t>1400/3600</t>
  </si>
  <si>
    <t>1300/4800</t>
  </si>
  <si>
    <t>1200/3600</t>
  </si>
  <si>
    <t>3000/4800</t>
  </si>
  <si>
    <t>2800/3600</t>
  </si>
  <si>
    <t>2800/4800</t>
  </si>
  <si>
    <t>2600/3600</t>
  </si>
  <si>
    <t>3700/4800</t>
  </si>
  <si>
    <t>3500/3600</t>
  </si>
  <si>
    <t>3500/4800</t>
  </si>
  <si>
    <t>3300/3600</t>
  </si>
  <si>
    <t>Габаритные
размеры,
мм</t>
  </si>
  <si>
    <r>
      <t>LE-СВО-02-050-</t>
    </r>
    <r>
      <rPr>
        <b/>
        <sz val="14"/>
        <color indexed="8"/>
        <rFont val="Calibri"/>
        <family val="2"/>
        <charset val="204"/>
      </rPr>
      <t>0041</t>
    </r>
    <r>
      <rPr>
        <sz val="14"/>
        <color indexed="8"/>
        <rFont val="Calibri"/>
        <family val="2"/>
        <charset val="204"/>
      </rPr>
      <t>-40Д</t>
    </r>
  </si>
  <si>
    <r>
      <t>LE-СВО-02-050-</t>
    </r>
    <r>
      <rPr>
        <b/>
        <sz val="14"/>
        <color indexed="8"/>
        <rFont val="Calibri"/>
        <family val="2"/>
        <charset val="204"/>
      </rPr>
      <t>0042</t>
    </r>
    <r>
      <rPr>
        <sz val="14"/>
        <color indexed="8"/>
        <rFont val="Calibri"/>
        <family val="2"/>
        <charset val="204"/>
      </rPr>
      <t>-40Т</t>
    </r>
  </si>
  <si>
    <r>
      <t>LE-СВО-02-050-</t>
    </r>
    <r>
      <rPr>
        <b/>
        <sz val="14"/>
        <color indexed="8"/>
        <rFont val="Calibri"/>
        <family val="2"/>
        <charset val="204"/>
      </rPr>
      <t>0045</t>
    </r>
    <r>
      <rPr>
        <sz val="14"/>
        <color indexed="8"/>
        <rFont val="Calibri"/>
        <family val="2"/>
        <charset val="204"/>
      </rPr>
      <t>-40Д</t>
    </r>
  </si>
  <si>
    <r>
      <t>LE-СВО-02-050-</t>
    </r>
    <r>
      <rPr>
        <b/>
        <sz val="14"/>
        <color indexed="8"/>
        <rFont val="Calibri"/>
        <family val="2"/>
        <charset val="204"/>
      </rPr>
      <t>0046</t>
    </r>
    <r>
      <rPr>
        <sz val="14"/>
        <color indexed="8"/>
        <rFont val="Calibri"/>
        <family val="2"/>
        <charset val="204"/>
      </rPr>
      <t>-40Т</t>
    </r>
  </si>
  <si>
    <r>
      <t>LE-СВО-02-012-</t>
    </r>
    <r>
      <rPr>
        <b/>
        <sz val="14"/>
        <color indexed="8"/>
        <rFont val="Calibri"/>
        <family val="2"/>
        <charset val="204"/>
      </rPr>
      <t>0018</t>
    </r>
    <r>
      <rPr>
        <sz val="14"/>
        <color indexed="8"/>
        <rFont val="Calibri"/>
        <family val="2"/>
        <charset val="204"/>
      </rPr>
      <t>-40Т</t>
    </r>
  </si>
  <si>
    <r>
      <t>LE-СВО-02-012-</t>
    </r>
    <r>
      <rPr>
        <b/>
        <sz val="14"/>
        <color indexed="8"/>
        <rFont val="Calibri"/>
        <family val="2"/>
        <charset val="204"/>
      </rPr>
      <t>0021</t>
    </r>
    <r>
      <rPr>
        <sz val="14"/>
        <color indexed="8"/>
        <rFont val="Calibri"/>
        <family val="2"/>
        <charset val="204"/>
      </rPr>
      <t>-40Д</t>
    </r>
  </si>
  <si>
    <r>
      <t>LE-СВО-02-012-</t>
    </r>
    <r>
      <rPr>
        <b/>
        <sz val="14"/>
        <color indexed="8"/>
        <rFont val="Calibri"/>
        <family val="2"/>
        <charset val="204"/>
      </rPr>
      <t>0022</t>
    </r>
    <r>
      <rPr>
        <sz val="14"/>
        <color indexed="8"/>
        <rFont val="Calibri"/>
        <family val="2"/>
        <charset val="204"/>
      </rPr>
      <t>-40Т</t>
    </r>
  </si>
  <si>
    <r>
      <t>LE-СВО-02-023-</t>
    </r>
    <r>
      <rPr>
        <b/>
        <sz val="14"/>
        <color indexed="8"/>
        <rFont val="Calibri"/>
        <family val="2"/>
        <charset val="204"/>
      </rPr>
      <t>0025</t>
    </r>
    <r>
      <rPr>
        <sz val="14"/>
        <color indexed="8"/>
        <rFont val="Calibri"/>
        <family val="2"/>
        <charset val="204"/>
      </rPr>
      <t>-40Д</t>
    </r>
  </si>
  <si>
    <r>
      <t>LE-СВО-02-023-</t>
    </r>
    <r>
      <rPr>
        <b/>
        <sz val="14"/>
        <color indexed="8"/>
        <rFont val="Calibri"/>
        <family val="2"/>
        <charset val="204"/>
      </rPr>
      <t>0026</t>
    </r>
    <r>
      <rPr>
        <sz val="14"/>
        <color indexed="8"/>
        <rFont val="Calibri"/>
        <family val="2"/>
        <charset val="204"/>
      </rPr>
      <t>-40Т</t>
    </r>
  </si>
  <si>
    <r>
      <t>LE-СВО-02-023-</t>
    </r>
    <r>
      <rPr>
        <b/>
        <sz val="14"/>
        <color indexed="8"/>
        <rFont val="Calibri"/>
        <family val="2"/>
        <charset val="204"/>
      </rPr>
      <t>0029</t>
    </r>
    <r>
      <rPr>
        <sz val="14"/>
        <color indexed="8"/>
        <rFont val="Calibri"/>
        <family val="2"/>
        <charset val="204"/>
      </rPr>
      <t>-40Д</t>
    </r>
  </si>
  <si>
    <r>
      <t>LE-СВО-02-023-</t>
    </r>
    <r>
      <rPr>
        <b/>
        <sz val="14"/>
        <color indexed="8"/>
        <rFont val="Calibri"/>
        <family val="2"/>
        <charset val="204"/>
      </rPr>
      <t>0030</t>
    </r>
    <r>
      <rPr>
        <sz val="14"/>
        <color indexed="8"/>
        <rFont val="Calibri"/>
        <family val="2"/>
        <charset val="204"/>
      </rPr>
      <t>-40Т</t>
    </r>
  </si>
  <si>
    <r>
      <t>LE-СПО-05-012-</t>
    </r>
    <r>
      <rPr>
        <b/>
        <sz val="14"/>
        <color indexed="8"/>
        <rFont val="Calibri"/>
        <family val="2"/>
        <charset val="204"/>
      </rPr>
      <t>0110</t>
    </r>
    <r>
      <rPr>
        <sz val="14"/>
        <color indexed="8"/>
        <rFont val="Calibri"/>
        <family val="2"/>
        <charset val="204"/>
      </rPr>
      <t>-20Д</t>
    </r>
  </si>
  <si>
    <r>
      <t>LE-СПО-05-012-</t>
    </r>
    <r>
      <rPr>
        <b/>
        <sz val="14"/>
        <color indexed="8"/>
        <rFont val="Calibri"/>
        <family val="2"/>
        <charset val="204"/>
      </rPr>
      <t>0111</t>
    </r>
    <r>
      <rPr>
        <sz val="14"/>
        <color indexed="8"/>
        <rFont val="Calibri"/>
        <family val="2"/>
        <charset val="204"/>
      </rPr>
      <t>-20Т</t>
    </r>
  </si>
  <si>
    <r>
      <t>LE-СПО-05-012-</t>
    </r>
    <r>
      <rPr>
        <b/>
        <sz val="14"/>
        <color indexed="8"/>
        <rFont val="Calibri"/>
        <family val="2"/>
        <charset val="204"/>
      </rPr>
      <t>0114</t>
    </r>
    <r>
      <rPr>
        <sz val="14"/>
        <color indexed="8"/>
        <rFont val="Calibri"/>
        <family val="2"/>
        <charset val="204"/>
      </rPr>
      <t>-20Д</t>
    </r>
  </si>
  <si>
    <r>
      <t>LE-СПО-05-012-</t>
    </r>
    <r>
      <rPr>
        <b/>
        <sz val="14"/>
        <color indexed="8"/>
        <rFont val="Calibri"/>
        <family val="2"/>
        <charset val="204"/>
      </rPr>
      <t>0115</t>
    </r>
    <r>
      <rPr>
        <sz val="14"/>
        <color indexed="8"/>
        <rFont val="Calibri"/>
        <family val="2"/>
        <charset val="204"/>
      </rPr>
      <t>-20Т</t>
    </r>
  </si>
  <si>
    <r>
      <t>LE-СПО-05-023-</t>
    </r>
    <r>
      <rPr>
        <b/>
        <sz val="14"/>
        <color indexed="8"/>
        <rFont val="Calibri"/>
        <family val="2"/>
        <charset val="204"/>
      </rPr>
      <t>0118</t>
    </r>
    <r>
      <rPr>
        <sz val="14"/>
        <color indexed="8"/>
        <rFont val="Calibri"/>
        <family val="2"/>
        <charset val="204"/>
      </rPr>
      <t>-20Д</t>
    </r>
  </si>
  <si>
    <r>
      <t>LE-СПО-05-023-</t>
    </r>
    <r>
      <rPr>
        <b/>
        <sz val="14"/>
        <color indexed="8"/>
        <rFont val="Calibri"/>
        <family val="2"/>
        <charset val="204"/>
      </rPr>
      <t>0119</t>
    </r>
    <r>
      <rPr>
        <sz val="14"/>
        <color indexed="8"/>
        <rFont val="Calibri"/>
        <family val="2"/>
        <charset val="204"/>
      </rPr>
      <t>-20Т</t>
    </r>
  </si>
  <si>
    <r>
      <t>LE-СПО-05-023-</t>
    </r>
    <r>
      <rPr>
        <b/>
        <sz val="14"/>
        <color indexed="8"/>
        <rFont val="Calibri"/>
        <family val="2"/>
        <charset val="204"/>
      </rPr>
      <t>0122</t>
    </r>
    <r>
      <rPr>
        <sz val="14"/>
        <color indexed="8"/>
        <rFont val="Calibri"/>
        <family val="2"/>
        <charset val="204"/>
      </rPr>
      <t>-20Д</t>
    </r>
  </si>
  <si>
    <r>
      <t>LE-СПО-05-023-</t>
    </r>
    <r>
      <rPr>
        <b/>
        <sz val="14"/>
        <color indexed="8"/>
        <rFont val="Calibri"/>
        <family val="2"/>
        <charset val="204"/>
      </rPr>
      <t>0123</t>
    </r>
    <r>
      <rPr>
        <sz val="14"/>
        <color indexed="8"/>
        <rFont val="Calibri"/>
        <family val="2"/>
        <charset val="204"/>
      </rPr>
      <t>-20Т</t>
    </r>
  </si>
  <si>
    <r>
      <t>LE-СПО-05-040-</t>
    </r>
    <r>
      <rPr>
        <b/>
        <sz val="14"/>
        <color indexed="8"/>
        <rFont val="Calibri"/>
        <family val="2"/>
        <charset val="204"/>
      </rPr>
      <t>0126</t>
    </r>
    <r>
      <rPr>
        <sz val="14"/>
        <color indexed="8"/>
        <rFont val="Calibri"/>
        <family val="2"/>
        <charset val="204"/>
      </rPr>
      <t>-20Д</t>
    </r>
  </si>
  <si>
    <r>
      <t>LE-СПО-05-040-</t>
    </r>
    <r>
      <rPr>
        <b/>
        <sz val="14"/>
        <color indexed="8"/>
        <rFont val="Calibri"/>
        <family val="2"/>
        <charset val="204"/>
      </rPr>
      <t>0127</t>
    </r>
    <r>
      <rPr>
        <sz val="14"/>
        <color indexed="8"/>
        <rFont val="Calibri"/>
        <family val="2"/>
        <charset val="204"/>
      </rPr>
      <t>-20Т</t>
    </r>
  </si>
  <si>
    <r>
      <t>LE-СПО-05-040-</t>
    </r>
    <r>
      <rPr>
        <b/>
        <sz val="14"/>
        <color indexed="8"/>
        <rFont val="Calibri"/>
        <family val="2"/>
        <charset val="204"/>
      </rPr>
      <t>0130</t>
    </r>
    <r>
      <rPr>
        <sz val="14"/>
        <color indexed="8"/>
        <rFont val="Calibri"/>
        <family val="2"/>
        <charset val="204"/>
      </rPr>
      <t>-20Д</t>
    </r>
  </si>
  <si>
    <r>
      <t>LE-СПО-05-040-</t>
    </r>
    <r>
      <rPr>
        <b/>
        <sz val="14"/>
        <color indexed="8"/>
        <rFont val="Calibri"/>
        <family val="2"/>
        <charset val="204"/>
      </rPr>
      <t>0131</t>
    </r>
    <r>
      <rPr>
        <sz val="14"/>
        <color indexed="8"/>
        <rFont val="Calibri"/>
        <family val="2"/>
        <charset val="204"/>
      </rPr>
      <t>-20Т</t>
    </r>
  </si>
  <si>
    <t>500/3600</t>
  </si>
  <si>
    <t>600/4800</t>
  </si>
  <si>
    <t>1400/4800</t>
  </si>
  <si>
    <t>1200/4800</t>
  </si>
  <si>
    <t>1100/3600</t>
  </si>
  <si>
    <t>2700/4800</t>
  </si>
  <si>
    <t>2500/3600</t>
  </si>
  <si>
    <r>
      <t>LE-СПО-06-012-</t>
    </r>
    <r>
      <rPr>
        <b/>
        <sz val="14"/>
        <color indexed="8"/>
        <rFont val="Calibri"/>
        <family val="2"/>
        <charset val="204"/>
      </rPr>
      <t>0158</t>
    </r>
    <r>
      <rPr>
        <sz val="14"/>
        <color indexed="8"/>
        <rFont val="Calibri"/>
        <family val="2"/>
        <charset val="204"/>
      </rPr>
      <t>-20Д</t>
    </r>
  </si>
  <si>
    <r>
      <t>LE-СПО-06-012-</t>
    </r>
    <r>
      <rPr>
        <b/>
        <sz val="14"/>
        <color indexed="8"/>
        <rFont val="Calibri"/>
        <family val="2"/>
        <charset val="204"/>
      </rPr>
      <t>0159</t>
    </r>
    <r>
      <rPr>
        <sz val="14"/>
        <color indexed="8"/>
        <rFont val="Calibri"/>
        <family val="2"/>
        <charset val="204"/>
      </rPr>
      <t>-20Т</t>
    </r>
  </si>
  <si>
    <r>
      <t>LE-СПО-06-012-</t>
    </r>
    <r>
      <rPr>
        <b/>
        <sz val="14"/>
        <color indexed="8"/>
        <rFont val="Calibri"/>
        <family val="2"/>
        <charset val="204"/>
      </rPr>
      <t>0160</t>
    </r>
    <r>
      <rPr>
        <sz val="14"/>
        <color indexed="8"/>
        <rFont val="Calibri"/>
        <family val="2"/>
        <charset val="204"/>
      </rPr>
      <t>-20Д</t>
    </r>
  </si>
  <si>
    <r>
      <t>LE-СПО-06-012-</t>
    </r>
    <r>
      <rPr>
        <b/>
        <sz val="14"/>
        <color indexed="8"/>
        <rFont val="Calibri"/>
        <family val="2"/>
        <charset val="204"/>
      </rPr>
      <t>0161</t>
    </r>
    <r>
      <rPr>
        <sz val="14"/>
        <color indexed="8"/>
        <rFont val="Calibri"/>
        <family val="2"/>
        <charset val="204"/>
      </rPr>
      <t>-20Т</t>
    </r>
  </si>
  <si>
    <r>
      <t>LE-СПО-06-023-</t>
    </r>
    <r>
      <rPr>
        <b/>
        <sz val="14"/>
        <color indexed="8"/>
        <rFont val="Calibri"/>
        <family val="2"/>
        <charset val="204"/>
      </rPr>
      <t>0162</t>
    </r>
    <r>
      <rPr>
        <sz val="14"/>
        <color indexed="8"/>
        <rFont val="Calibri"/>
        <family val="2"/>
        <charset val="204"/>
      </rPr>
      <t>-20Д</t>
    </r>
  </si>
  <si>
    <r>
      <t>LE-СПО-06-023-</t>
    </r>
    <r>
      <rPr>
        <b/>
        <sz val="14"/>
        <color indexed="8"/>
        <rFont val="Calibri"/>
        <family val="2"/>
        <charset val="204"/>
      </rPr>
      <t>0163</t>
    </r>
    <r>
      <rPr>
        <sz val="14"/>
        <color indexed="8"/>
        <rFont val="Calibri"/>
        <family val="2"/>
        <charset val="204"/>
      </rPr>
      <t>-20Т</t>
    </r>
  </si>
  <si>
    <r>
      <t>LE-СПО-06-023-</t>
    </r>
    <r>
      <rPr>
        <b/>
        <sz val="14"/>
        <color indexed="8"/>
        <rFont val="Calibri"/>
        <family val="2"/>
        <charset val="204"/>
      </rPr>
      <t>0164</t>
    </r>
    <r>
      <rPr>
        <sz val="14"/>
        <color indexed="8"/>
        <rFont val="Calibri"/>
        <family val="2"/>
        <charset val="204"/>
      </rPr>
      <t>-20Д</t>
    </r>
  </si>
  <si>
    <r>
      <t>LE-СПО-06-023-</t>
    </r>
    <r>
      <rPr>
        <b/>
        <sz val="14"/>
        <color indexed="8"/>
        <rFont val="Calibri"/>
        <family val="2"/>
        <charset val="204"/>
      </rPr>
      <t>0165</t>
    </r>
    <r>
      <rPr>
        <sz val="14"/>
        <color indexed="8"/>
        <rFont val="Calibri"/>
        <family val="2"/>
        <charset val="204"/>
      </rPr>
      <t>-20Т</t>
    </r>
  </si>
  <si>
    <r>
      <t>LE-СВО-04-033-</t>
    </r>
    <r>
      <rPr>
        <b/>
        <sz val="14"/>
        <color indexed="8"/>
        <rFont val="Calibri"/>
        <family val="2"/>
        <charset val="204"/>
      </rPr>
      <t>0054</t>
    </r>
    <r>
      <rPr>
        <sz val="14"/>
        <color indexed="8"/>
        <rFont val="Calibri"/>
        <family val="2"/>
        <charset val="204"/>
      </rPr>
      <t>-20Д</t>
    </r>
  </si>
  <si>
    <r>
      <t>LE-СВО-04-033-</t>
    </r>
    <r>
      <rPr>
        <b/>
        <sz val="14"/>
        <color indexed="8"/>
        <rFont val="Calibri"/>
        <family val="2"/>
        <charset val="204"/>
      </rPr>
      <t>0055</t>
    </r>
    <r>
      <rPr>
        <sz val="14"/>
        <color indexed="8"/>
        <rFont val="Calibri"/>
        <family val="2"/>
        <charset val="204"/>
      </rPr>
      <t>-20Т</t>
    </r>
  </si>
  <si>
    <r>
      <t>LE-СВО-04-016-</t>
    </r>
    <r>
      <rPr>
        <b/>
        <sz val="14"/>
        <color indexed="8"/>
        <rFont val="Calibri"/>
        <family val="2"/>
        <charset val="204"/>
      </rPr>
      <t>0056</t>
    </r>
    <r>
      <rPr>
        <sz val="14"/>
        <color indexed="8"/>
        <rFont val="Calibri"/>
        <family val="2"/>
        <charset val="204"/>
      </rPr>
      <t>-20Д</t>
    </r>
  </si>
  <si>
    <r>
      <t>LE-СВО-04-016-</t>
    </r>
    <r>
      <rPr>
        <b/>
        <sz val="14"/>
        <color indexed="8"/>
        <rFont val="Calibri"/>
        <family val="2"/>
        <charset val="204"/>
      </rPr>
      <t>0057</t>
    </r>
    <r>
      <rPr>
        <sz val="14"/>
        <color indexed="8"/>
        <rFont val="Calibri"/>
        <family val="2"/>
        <charset val="204"/>
      </rPr>
      <t>-20Т</t>
    </r>
  </si>
  <si>
    <r>
      <t>LE-СВО-04-016-</t>
    </r>
    <r>
      <rPr>
        <b/>
        <sz val="14"/>
        <color indexed="8"/>
        <rFont val="Calibri"/>
        <family val="2"/>
        <charset val="204"/>
      </rPr>
      <t>0058</t>
    </r>
    <r>
      <rPr>
        <sz val="14"/>
        <color indexed="8"/>
        <rFont val="Calibri"/>
        <family val="2"/>
        <charset val="204"/>
      </rPr>
      <t>-20Д</t>
    </r>
  </si>
  <si>
    <r>
      <t>LE-СВО-04-016-</t>
    </r>
    <r>
      <rPr>
        <b/>
        <sz val="14"/>
        <color indexed="8"/>
        <rFont val="Calibri"/>
        <family val="2"/>
        <charset val="204"/>
      </rPr>
      <t>0059</t>
    </r>
    <r>
      <rPr>
        <sz val="14"/>
        <color indexed="8"/>
        <rFont val="Calibri"/>
        <family val="2"/>
        <charset val="204"/>
      </rPr>
      <t>-20Т</t>
    </r>
  </si>
  <si>
    <r>
      <t>LE-СВО-04-033-</t>
    </r>
    <r>
      <rPr>
        <b/>
        <sz val="14"/>
        <color indexed="8"/>
        <rFont val="Calibri"/>
        <family val="2"/>
        <charset val="204"/>
      </rPr>
      <t>0060</t>
    </r>
    <r>
      <rPr>
        <sz val="14"/>
        <color indexed="8"/>
        <rFont val="Calibri"/>
        <family val="2"/>
        <charset val="204"/>
      </rPr>
      <t>-20Д</t>
    </r>
  </si>
  <si>
    <r>
      <t>LE-СВО-04-033-</t>
    </r>
    <r>
      <rPr>
        <b/>
        <sz val="14"/>
        <color indexed="8"/>
        <rFont val="Calibri"/>
        <family val="2"/>
        <charset val="204"/>
      </rPr>
      <t>0061</t>
    </r>
    <r>
      <rPr>
        <sz val="14"/>
        <color indexed="8"/>
        <rFont val="Calibri"/>
        <family val="2"/>
        <charset val="204"/>
      </rPr>
      <t>-20Т</t>
    </r>
  </si>
  <si>
    <r>
      <t>LE-СВО-04-030-</t>
    </r>
    <r>
      <rPr>
        <b/>
        <sz val="14"/>
        <color indexed="8"/>
        <rFont val="Calibri"/>
        <family val="2"/>
        <charset val="204"/>
      </rPr>
      <t>0062</t>
    </r>
    <r>
      <rPr>
        <sz val="14"/>
        <color indexed="8"/>
        <rFont val="Calibri"/>
        <family val="2"/>
        <charset val="204"/>
      </rPr>
      <t>-20Д</t>
    </r>
  </si>
  <si>
    <r>
      <t>LE-СВО-04-030-</t>
    </r>
    <r>
      <rPr>
        <b/>
        <sz val="14"/>
        <color indexed="8"/>
        <rFont val="Calibri"/>
        <family val="2"/>
        <charset val="204"/>
      </rPr>
      <t>0063</t>
    </r>
    <r>
      <rPr>
        <sz val="14"/>
        <color indexed="8"/>
        <rFont val="Calibri"/>
        <family val="2"/>
        <charset val="204"/>
      </rPr>
      <t>-20Т</t>
    </r>
  </si>
  <si>
    <r>
      <t>LE-СВО-04-030-</t>
    </r>
    <r>
      <rPr>
        <b/>
        <sz val="14"/>
        <color indexed="8"/>
        <rFont val="Calibri"/>
        <family val="2"/>
        <charset val="204"/>
      </rPr>
      <t>0066</t>
    </r>
    <r>
      <rPr>
        <sz val="14"/>
        <color indexed="8"/>
        <rFont val="Calibri"/>
        <family val="2"/>
        <charset val="204"/>
      </rPr>
      <t>-20Д</t>
    </r>
  </si>
  <si>
    <r>
      <t>LE-СВО-04-030-</t>
    </r>
    <r>
      <rPr>
        <b/>
        <sz val="14"/>
        <color indexed="8"/>
        <rFont val="Calibri"/>
        <family val="2"/>
        <charset val="204"/>
      </rPr>
      <t>0067</t>
    </r>
    <r>
      <rPr>
        <sz val="14"/>
        <color indexed="8"/>
        <rFont val="Calibri"/>
        <family val="2"/>
        <charset val="204"/>
      </rPr>
      <t>-20Т</t>
    </r>
  </si>
  <si>
    <r>
      <t>LE-СВО-04-040-</t>
    </r>
    <r>
      <rPr>
        <b/>
        <sz val="14"/>
        <color indexed="8"/>
        <rFont val="Calibri"/>
        <family val="2"/>
        <charset val="204"/>
      </rPr>
      <t>0070</t>
    </r>
    <r>
      <rPr>
        <sz val="14"/>
        <color indexed="8"/>
        <rFont val="Calibri"/>
        <family val="2"/>
        <charset val="204"/>
      </rPr>
      <t>-20Д</t>
    </r>
  </si>
  <si>
    <r>
      <t>LE-СВО-04-040-</t>
    </r>
    <r>
      <rPr>
        <b/>
        <sz val="14"/>
        <color indexed="8"/>
        <rFont val="Calibri"/>
        <family val="2"/>
        <charset val="204"/>
      </rPr>
      <t>0071</t>
    </r>
    <r>
      <rPr>
        <sz val="14"/>
        <color indexed="8"/>
        <rFont val="Calibri"/>
        <family val="2"/>
        <charset val="204"/>
      </rPr>
      <t>-20Т</t>
    </r>
  </si>
  <si>
    <r>
      <t>LE-СВО-04-040-</t>
    </r>
    <r>
      <rPr>
        <b/>
        <sz val="14"/>
        <color indexed="8"/>
        <rFont val="Calibri"/>
        <family val="2"/>
        <charset val="204"/>
      </rPr>
      <t>0074</t>
    </r>
    <r>
      <rPr>
        <sz val="14"/>
        <color indexed="8"/>
        <rFont val="Calibri"/>
        <family val="2"/>
        <charset val="204"/>
      </rPr>
      <t>-20Д</t>
    </r>
  </si>
  <si>
    <r>
      <t>LE-СВО-04-040-</t>
    </r>
    <r>
      <rPr>
        <b/>
        <sz val="14"/>
        <color indexed="8"/>
        <rFont val="Calibri"/>
        <family val="2"/>
        <charset val="204"/>
      </rPr>
      <t>0075</t>
    </r>
    <r>
      <rPr>
        <sz val="14"/>
        <color indexed="8"/>
        <rFont val="Calibri"/>
        <family val="2"/>
        <charset val="204"/>
      </rPr>
      <t>-20Т</t>
    </r>
  </si>
  <si>
    <t>2400/4800</t>
  </si>
  <si>
    <t>2100/3600</t>
  </si>
  <si>
    <t>2200/4800</t>
  </si>
  <si>
    <t>1900/3600</t>
  </si>
  <si>
    <t>2300/3600</t>
  </si>
  <si>
    <t>2500/4800</t>
  </si>
  <si>
    <t>3100/3600</t>
  </si>
  <si>
    <t>3100/4800</t>
  </si>
  <si>
    <r>
      <t>LE-ССП-08-012-</t>
    </r>
    <r>
      <rPr>
        <b/>
        <sz val="14"/>
        <color indexed="8"/>
        <rFont val="Calibri"/>
        <family val="2"/>
        <charset val="204"/>
      </rPr>
      <t>0242</t>
    </r>
    <r>
      <rPr>
        <sz val="14"/>
        <color indexed="8"/>
        <rFont val="Calibri"/>
        <family val="2"/>
        <charset val="204"/>
      </rPr>
      <t>-65Д</t>
    </r>
  </si>
  <si>
    <r>
      <t>LE-ССП-08-012-</t>
    </r>
    <r>
      <rPr>
        <b/>
        <sz val="14"/>
        <color indexed="8"/>
        <rFont val="Calibri"/>
        <family val="2"/>
        <charset val="204"/>
      </rPr>
      <t>0244</t>
    </r>
    <r>
      <rPr>
        <sz val="14"/>
        <color indexed="8"/>
        <rFont val="Calibri"/>
        <family val="2"/>
        <charset val="204"/>
      </rPr>
      <t>-65Д</t>
    </r>
  </si>
  <si>
    <r>
      <t>LE-ССП-08-025-</t>
    </r>
    <r>
      <rPr>
        <b/>
        <sz val="14"/>
        <color indexed="8"/>
        <rFont val="Calibri"/>
        <family val="2"/>
        <charset val="204"/>
      </rPr>
      <t>0246</t>
    </r>
    <r>
      <rPr>
        <sz val="14"/>
        <color indexed="8"/>
        <rFont val="Calibri"/>
        <family val="2"/>
        <charset val="204"/>
      </rPr>
      <t>-65Д</t>
    </r>
  </si>
  <si>
    <r>
      <t>LE-ССП-08-025-</t>
    </r>
    <r>
      <rPr>
        <b/>
        <sz val="14"/>
        <color indexed="8"/>
        <rFont val="Calibri"/>
        <family val="2"/>
        <charset val="204"/>
      </rPr>
      <t>0248</t>
    </r>
    <r>
      <rPr>
        <sz val="14"/>
        <color indexed="8"/>
        <rFont val="Calibri"/>
        <family val="2"/>
        <charset val="204"/>
      </rPr>
      <t>-65Д</t>
    </r>
  </si>
  <si>
    <t>900/4800</t>
  </si>
  <si>
    <t>2300/4800</t>
  </si>
  <si>
    <t>Доп. характеристики</t>
  </si>
  <si>
    <r>
      <t>LE-СВО-02-012-</t>
    </r>
    <r>
      <rPr>
        <b/>
        <sz val="14"/>
        <color theme="1"/>
        <rFont val="Calibri"/>
        <family val="2"/>
        <charset val="204"/>
        <scheme val="minor"/>
      </rPr>
      <t>0017</t>
    </r>
    <r>
      <rPr>
        <sz val="14"/>
        <color indexed="8"/>
        <rFont val="Calibri"/>
        <family val="2"/>
        <charset val="204"/>
      </rPr>
      <t>-40Д</t>
    </r>
  </si>
  <si>
    <t>Вес, кг</t>
  </si>
  <si>
    <t>295х295х72</t>
  </si>
  <si>
    <t>595х295х72</t>
  </si>
  <si>
    <t>595х595х72</t>
  </si>
  <si>
    <t>350х140х65</t>
  </si>
  <si>
    <t>555х140х65</t>
  </si>
  <si>
    <t>1120х140х65</t>
  </si>
  <si>
    <t>600х70х100</t>
  </si>
  <si>
    <t>1200х70х100</t>
  </si>
  <si>
    <t>211х611х83,5</t>
  </si>
  <si>
    <t>211х1211х83,5</t>
  </si>
  <si>
    <t>653х103х104</t>
  </si>
  <si>
    <t>1280х103х104</t>
  </si>
  <si>
    <t xml:space="preserve">Потребляемая мощность, Вт </t>
  </si>
  <si>
    <r>
      <t>LE-СВО-02-012-</t>
    </r>
    <r>
      <rPr>
        <b/>
        <sz val="14"/>
        <color theme="1"/>
        <rFont val="Calibri"/>
        <family val="2"/>
        <charset val="204"/>
      </rPr>
      <t>0313</t>
    </r>
    <r>
      <rPr>
        <sz val="14"/>
        <color theme="1"/>
        <rFont val="Calibri"/>
        <family val="2"/>
        <charset val="204"/>
      </rPr>
      <t>-40Д</t>
    </r>
  </si>
  <si>
    <r>
      <t>LE-СВО-02-012-</t>
    </r>
    <r>
      <rPr>
        <b/>
        <sz val="14"/>
        <color theme="1"/>
        <rFont val="Calibri"/>
        <family val="2"/>
        <charset val="204"/>
      </rPr>
      <t>0314</t>
    </r>
    <r>
      <rPr>
        <sz val="14"/>
        <color theme="1"/>
        <rFont val="Calibri"/>
        <family val="2"/>
        <charset val="204"/>
      </rPr>
      <t>-40Т</t>
    </r>
  </si>
  <si>
    <r>
      <t>LE-СВО-02-012-</t>
    </r>
    <r>
      <rPr>
        <b/>
        <sz val="14"/>
        <rFont val="Calibri"/>
        <family val="2"/>
        <charset val="204"/>
      </rPr>
      <t>0317</t>
    </r>
    <r>
      <rPr>
        <sz val="14"/>
        <rFont val="Calibri"/>
        <family val="2"/>
        <charset val="204"/>
      </rPr>
      <t>-40Д</t>
    </r>
  </si>
  <si>
    <r>
      <t>LE-СВО-02-012-</t>
    </r>
    <r>
      <rPr>
        <b/>
        <sz val="14"/>
        <rFont val="Calibri"/>
        <family val="2"/>
        <charset val="204"/>
      </rPr>
      <t>0318</t>
    </r>
    <r>
      <rPr>
        <sz val="14"/>
        <rFont val="Calibri"/>
        <family val="2"/>
        <charset val="204"/>
      </rPr>
      <t>-40Т</t>
    </r>
  </si>
  <si>
    <r>
      <t>LE-СВО-02-023-</t>
    </r>
    <r>
      <rPr>
        <b/>
        <sz val="14"/>
        <color theme="1"/>
        <rFont val="Calibri"/>
        <family val="2"/>
        <charset val="204"/>
      </rPr>
      <t>0321</t>
    </r>
    <r>
      <rPr>
        <sz val="14"/>
        <color theme="1"/>
        <rFont val="Calibri"/>
        <family val="2"/>
        <charset val="204"/>
      </rPr>
      <t>-40Д</t>
    </r>
  </si>
  <si>
    <r>
      <t>LE-СВО-02-023-</t>
    </r>
    <r>
      <rPr>
        <b/>
        <sz val="14"/>
        <color theme="1"/>
        <rFont val="Calibri"/>
        <family val="2"/>
        <charset val="204"/>
      </rPr>
      <t>0322</t>
    </r>
    <r>
      <rPr>
        <sz val="14"/>
        <color theme="1"/>
        <rFont val="Calibri"/>
        <family val="2"/>
        <charset val="204"/>
      </rPr>
      <t>-40Т</t>
    </r>
  </si>
  <si>
    <r>
      <t>LE-СВО-02-023-</t>
    </r>
    <r>
      <rPr>
        <b/>
        <sz val="14"/>
        <color theme="1"/>
        <rFont val="Calibri"/>
        <family val="2"/>
        <charset val="204"/>
      </rPr>
      <t>0325</t>
    </r>
    <r>
      <rPr>
        <sz val="14"/>
        <color theme="1"/>
        <rFont val="Calibri"/>
        <family val="2"/>
        <charset val="204"/>
      </rPr>
      <t>-40Д</t>
    </r>
  </si>
  <si>
    <r>
      <t>LE-СВО-02-023-</t>
    </r>
    <r>
      <rPr>
        <b/>
        <sz val="14"/>
        <color theme="1"/>
        <rFont val="Calibri"/>
        <family val="2"/>
        <charset val="204"/>
      </rPr>
      <t>0326</t>
    </r>
    <r>
      <rPr>
        <sz val="14"/>
        <color theme="1"/>
        <rFont val="Calibri"/>
        <family val="2"/>
        <charset val="204"/>
      </rPr>
      <t>-40Т</t>
    </r>
  </si>
  <si>
    <r>
      <t>LE-СВО-02-040-</t>
    </r>
    <r>
      <rPr>
        <b/>
        <sz val="14"/>
        <color theme="1"/>
        <rFont val="Calibri"/>
        <family val="2"/>
        <charset val="204"/>
      </rPr>
      <t>0329</t>
    </r>
    <r>
      <rPr>
        <sz val="14"/>
        <color theme="1"/>
        <rFont val="Calibri"/>
        <family val="2"/>
        <charset val="204"/>
      </rPr>
      <t>-40Д</t>
    </r>
  </si>
  <si>
    <r>
      <t>LE-СВО-02-040-</t>
    </r>
    <r>
      <rPr>
        <b/>
        <sz val="14"/>
        <color theme="1"/>
        <rFont val="Calibri"/>
        <family val="2"/>
        <charset val="204"/>
      </rPr>
      <t>0330</t>
    </r>
    <r>
      <rPr>
        <sz val="14"/>
        <color theme="1"/>
        <rFont val="Calibri"/>
        <family val="2"/>
        <charset val="204"/>
      </rPr>
      <t>-40Т</t>
    </r>
  </si>
  <si>
    <r>
      <t>LE-СВО-02-040-</t>
    </r>
    <r>
      <rPr>
        <b/>
        <sz val="14"/>
        <color theme="1"/>
        <rFont val="Calibri"/>
        <family val="2"/>
        <charset val="204"/>
      </rPr>
      <t>0333</t>
    </r>
    <r>
      <rPr>
        <sz val="14"/>
        <color theme="1"/>
        <rFont val="Calibri"/>
        <family val="2"/>
        <charset val="204"/>
      </rPr>
      <t>-40Д</t>
    </r>
  </si>
  <si>
    <r>
      <t>LE-СВО-02-040-</t>
    </r>
    <r>
      <rPr>
        <b/>
        <sz val="14"/>
        <color theme="1"/>
        <rFont val="Calibri"/>
        <family val="2"/>
        <charset val="204"/>
      </rPr>
      <t>0334</t>
    </r>
    <r>
      <rPr>
        <sz val="14"/>
        <color theme="1"/>
        <rFont val="Calibri"/>
        <family val="2"/>
        <charset val="204"/>
      </rPr>
      <t>-40Т</t>
    </r>
  </si>
  <si>
    <r>
      <t>LE-СВО-02-050-</t>
    </r>
    <r>
      <rPr>
        <b/>
        <sz val="14"/>
        <color theme="1"/>
        <rFont val="Calibri"/>
        <family val="2"/>
        <charset val="204"/>
      </rPr>
      <t>0337</t>
    </r>
    <r>
      <rPr>
        <sz val="14"/>
        <color theme="1"/>
        <rFont val="Calibri"/>
        <family val="2"/>
        <charset val="204"/>
      </rPr>
      <t>-40Д</t>
    </r>
  </si>
  <si>
    <r>
      <t>LE-СВО-02-050-</t>
    </r>
    <r>
      <rPr>
        <b/>
        <sz val="14"/>
        <color theme="1"/>
        <rFont val="Calibri"/>
        <family val="2"/>
        <charset val="204"/>
      </rPr>
      <t>0338</t>
    </r>
    <r>
      <rPr>
        <sz val="14"/>
        <color theme="1"/>
        <rFont val="Calibri"/>
        <family val="2"/>
        <charset val="204"/>
      </rPr>
      <t>-40Т</t>
    </r>
  </si>
  <si>
    <r>
      <t>LE-СВО-02-050-</t>
    </r>
    <r>
      <rPr>
        <b/>
        <sz val="14"/>
        <color theme="1"/>
        <rFont val="Calibri"/>
        <family val="2"/>
        <charset val="204"/>
      </rPr>
      <t>0341</t>
    </r>
    <r>
      <rPr>
        <sz val="14"/>
        <color theme="1"/>
        <rFont val="Calibri"/>
        <family val="2"/>
        <charset val="204"/>
      </rPr>
      <t>-40Д</t>
    </r>
  </si>
  <si>
    <r>
      <t>LE-СВО-02-050-</t>
    </r>
    <r>
      <rPr>
        <b/>
        <sz val="14"/>
        <color theme="1"/>
        <rFont val="Calibri"/>
        <family val="2"/>
        <charset val="204"/>
      </rPr>
      <t>0342</t>
    </r>
    <r>
      <rPr>
        <sz val="14"/>
        <color theme="1"/>
        <rFont val="Calibri"/>
        <family val="2"/>
        <charset val="204"/>
      </rPr>
      <t>-40Т</t>
    </r>
  </si>
  <si>
    <r>
      <t>LE-СПО-05-012-</t>
    </r>
    <r>
      <rPr>
        <b/>
        <sz val="14"/>
        <rFont val="Calibri"/>
        <family val="2"/>
        <charset val="204"/>
        <scheme val="minor"/>
      </rPr>
      <t>0134</t>
    </r>
    <r>
      <rPr>
        <sz val="14"/>
        <rFont val="Calibri"/>
        <family val="2"/>
        <charset val="204"/>
        <scheme val="minor"/>
      </rPr>
      <t>-54Д</t>
    </r>
  </si>
  <si>
    <r>
      <t>LE-СПО-05-012-</t>
    </r>
    <r>
      <rPr>
        <b/>
        <sz val="14"/>
        <rFont val="Calibri"/>
        <family val="2"/>
        <charset val="204"/>
        <scheme val="minor"/>
      </rPr>
      <t>0135</t>
    </r>
    <r>
      <rPr>
        <sz val="14"/>
        <rFont val="Calibri"/>
        <family val="2"/>
        <charset val="204"/>
        <scheme val="minor"/>
      </rPr>
      <t>-54Т</t>
    </r>
  </si>
  <si>
    <r>
      <t>LE-СПО-05-012-</t>
    </r>
    <r>
      <rPr>
        <b/>
        <sz val="14"/>
        <rFont val="Calibri"/>
        <family val="2"/>
        <charset val="204"/>
        <scheme val="minor"/>
      </rPr>
      <t>0138</t>
    </r>
    <r>
      <rPr>
        <sz val="14"/>
        <rFont val="Calibri"/>
        <family val="2"/>
        <charset val="204"/>
        <scheme val="minor"/>
      </rPr>
      <t>-54Д</t>
    </r>
  </si>
  <si>
    <r>
      <t>LE-СПО-05-012-</t>
    </r>
    <r>
      <rPr>
        <b/>
        <sz val="14"/>
        <rFont val="Calibri"/>
        <family val="2"/>
        <charset val="204"/>
        <scheme val="minor"/>
      </rPr>
      <t>0139</t>
    </r>
    <r>
      <rPr>
        <sz val="14"/>
        <rFont val="Calibri"/>
        <family val="2"/>
        <charset val="204"/>
        <scheme val="minor"/>
      </rPr>
      <t>-54Т</t>
    </r>
  </si>
  <si>
    <r>
      <t>LE-СПО-05-023-</t>
    </r>
    <r>
      <rPr>
        <b/>
        <sz val="14"/>
        <color theme="1"/>
        <rFont val="Calibri"/>
        <family val="2"/>
        <charset val="204"/>
        <scheme val="minor"/>
      </rPr>
      <t>0142</t>
    </r>
    <r>
      <rPr>
        <sz val="14"/>
        <color theme="1"/>
        <rFont val="Calibri"/>
        <family val="2"/>
        <charset val="204"/>
        <scheme val="minor"/>
      </rPr>
      <t>-54Д</t>
    </r>
  </si>
  <si>
    <r>
      <t>LE-СПО-05-023-</t>
    </r>
    <r>
      <rPr>
        <b/>
        <sz val="14"/>
        <color theme="1"/>
        <rFont val="Calibri"/>
        <family val="2"/>
        <charset val="204"/>
        <scheme val="minor"/>
      </rPr>
      <t>0143</t>
    </r>
    <r>
      <rPr>
        <sz val="14"/>
        <color theme="1"/>
        <rFont val="Calibri"/>
        <family val="2"/>
        <charset val="204"/>
        <scheme val="minor"/>
      </rPr>
      <t>-54Т</t>
    </r>
  </si>
  <si>
    <r>
      <t>LE-СПО-05-023-</t>
    </r>
    <r>
      <rPr>
        <b/>
        <sz val="14"/>
        <color theme="1"/>
        <rFont val="Calibri"/>
        <family val="2"/>
        <charset val="204"/>
        <scheme val="minor"/>
      </rPr>
      <t>0146</t>
    </r>
    <r>
      <rPr>
        <sz val="14"/>
        <color theme="1"/>
        <rFont val="Calibri"/>
        <family val="2"/>
        <charset val="204"/>
        <scheme val="minor"/>
      </rPr>
      <t>-54Д</t>
    </r>
  </si>
  <si>
    <r>
      <t>LE-СПО-05-023-</t>
    </r>
    <r>
      <rPr>
        <b/>
        <sz val="14"/>
        <color theme="1"/>
        <rFont val="Calibri"/>
        <family val="2"/>
        <charset val="204"/>
        <scheme val="minor"/>
      </rPr>
      <t>0147</t>
    </r>
    <r>
      <rPr>
        <sz val="14"/>
        <color theme="1"/>
        <rFont val="Calibri"/>
        <family val="2"/>
        <charset val="204"/>
        <scheme val="minor"/>
      </rPr>
      <t>-54Т</t>
    </r>
  </si>
  <si>
    <r>
      <t>LE-СПО-05-040-</t>
    </r>
    <r>
      <rPr>
        <b/>
        <sz val="14"/>
        <color theme="1"/>
        <rFont val="Calibri"/>
        <family val="2"/>
        <charset val="204"/>
        <scheme val="minor"/>
      </rPr>
      <t>0150</t>
    </r>
    <r>
      <rPr>
        <sz val="14"/>
        <color theme="1"/>
        <rFont val="Calibri"/>
        <family val="2"/>
        <charset val="204"/>
        <scheme val="minor"/>
      </rPr>
      <t>-54Д</t>
    </r>
  </si>
  <si>
    <r>
      <t>LE-СПО-05-040-</t>
    </r>
    <r>
      <rPr>
        <b/>
        <sz val="14"/>
        <color theme="1"/>
        <rFont val="Calibri"/>
        <family val="2"/>
        <charset val="204"/>
        <scheme val="minor"/>
      </rPr>
      <t>0151</t>
    </r>
    <r>
      <rPr>
        <sz val="14"/>
        <color theme="1"/>
        <rFont val="Calibri"/>
        <family val="2"/>
        <charset val="204"/>
        <scheme val="minor"/>
      </rPr>
      <t>-54Т</t>
    </r>
  </si>
  <si>
    <r>
      <t>LE-СПО-05-040-</t>
    </r>
    <r>
      <rPr>
        <b/>
        <sz val="14"/>
        <color theme="1"/>
        <rFont val="Calibri"/>
        <family val="2"/>
        <charset val="204"/>
        <scheme val="minor"/>
      </rPr>
      <t>0154</t>
    </r>
    <r>
      <rPr>
        <sz val="14"/>
        <color theme="1"/>
        <rFont val="Calibri"/>
        <family val="2"/>
        <charset val="204"/>
        <scheme val="minor"/>
      </rPr>
      <t>-54Д</t>
    </r>
  </si>
  <si>
    <r>
      <t>LE-СПО-05-040-</t>
    </r>
    <r>
      <rPr>
        <b/>
        <sz val="14"/>
        <color theme="1"/>
        <rFont val="Calibri"/>
        <family val="2"/>
        <charset val="204"/>
        <scheme val="minor"/>
      </rPr>
      <t>0155</t>
    </r>
    <r>
      <rPr>
        <sz val="14"/>
        <color theme="1"/>
        <rFont val="Calibri"/>
        <family val="2"/>
        <charset val="204"/>
        <scheme val="minor"/>
      </rPr>
      <t>-54Т</t>
    </r>
  </si>
  <si>
    <r>
      <t>LE-СПО-06-012-</t>
    </r>
    <r>
      <rPr>
        <b/>
        <sz val="14"/>
        <color theme="1"/>
        <rFont val="Calibri"/>
        <family val="2"/>
        <charset val="204"/>
        <scheme val="minor"/>
      </rPr>
      <t>0166</t>
    </r>
    <r>
      <rPr>
        <sz val="14"/>
        <color theme="1"/>
        <rFont val="Calibri"/>
        <family val="2"/>
        <charset val="204"/>
        <scheme val="minor"/>
      </rPr>
      <t>-54Д</t>
    </r>
  </si>
  <si>
    <r>
      <t>LE-СПО-06-012-</t>
    </r>
    <r>
      <rPr>
        <b/>
        <sz val="14"/>
        <color theme="1"/>
        <rFont val="Calibri"/>
        <family val="2"/>
        <charset val="204"/>
        <scheme val="minor"/>
      </rPr>
      <t>0167</t>
    </r>
    <r>
      <rPr>
        <sz val="14"/>
        <color theme="1"/>
        <rFont val="Calibri"/>
        <family val="2"/>
        <charset val="204"/>
        <scheme val="minor"/>
      </rPr>
      <t>-54Т</t>
    </r>
  </si>
  <si>
    <r>
      <t>LE-СПО-06-012-</t>
    </r>
    <r>
      <rPr>
        <b/>
        <sz val="14"/>
        <color theme="1"/>
        <rFont val="Calibri"/>
        <family val="2"/>
        <charset val="204"/>
        <scheme val="minor"/>
      </rPr>
      <t>0168</t>
    </r>
    <r>
      <rPr>
        <sz val="14"/>
        <color theme="1"/>
        <rFont val="Calibri"/>
        <family val="2"/>
        <charset val="204"/>
        <scheme val="minor"/>
      </rPr>
      <t>-54Д</t>
    </r>
  </si>
  <si>
    <r>
      <t>LE-СПО-06-012-</t>
    </r>
    <r>
      <rPr>
        <b/>
        <sz val="14"/>
        <color theme="1"/>
        <rFont val="Calibri"/>
        <family val="2"/>
        <charset val="204"/>
        <scheme val="minor"/>
      </rPr>
      <t>0169</t>
    </r>
    <r>
      <rPr>
        <sz val="14"/>
        <color theme="1"/>
        <rFont val="Calibri"/>
        <family val="2"/>
        <charset val="204"/>
        <scheme val="minor"/>
      </rPr>
      <t>-54Т</t>
    </r>
  </si>
  <si>
    <r>
      <t>LE-СПО-06-023-</t>
    </r>
    <r>
      <rPr>
        <b/>
        <sz val="14"/>
        <color theme="1"/>
        <rFont val="Calibri"/>
        <family val="2"/>
        <charset val="204"/>
        <scheme val="minor"/>
      </rPr>
      <t>0170</t>
    </r>
    <r>
      <rPr>
        <sz val="14"/>
        <color theme="1"/>
        <rFont val="Calibri"/>
        <family val="2"/>
        <charset val="204"/>
        <scheme val="minor"/>
      </rPr>
      <t>-54Д</t>
    </r>
  </si>
  <si>
    <r>
      <t>LE-СПО-06-023-</t>
    </r>
    <r>
      <rPr>
        <b/>
        <sz val="14"/>
        <color theme="1"/>
        <rFont val="Calibri"/>
        <family val="2"/>
        <charset val="204"/>
        <scheme val="minor"/>
      </rPr>
      <t>0171</t>
    </r>
    <r>
      <rPr>
        <sz val="14"/>
        <color theme="1"/>
        <rFont val="Calibri"/>
        <family val="2"/>
        <charset val="204"/>
        <scheme val="minor"/>
      </rPr>
      <t>-54Т</t>
    </r>
  </si>
  <si>
    <r>
      <t>LE-СПО-06-023-</t>
    </r>
    <r>
      <rPr>
        <b/>
        <sz val="14"/>
        <color theme="1"/>
        <rFont val="Calibri"/>
        <family val="2"/>
        <charset val="204"/>
        <scheme val="minor"/>
      </rPr>
      <t>0172</t>
    </r>
    <r>
      <rPr>
        <sz val="14"/>
        <color theme="1"/>
        <rFont val="Calibri"/>
        <family val="2"/>
        <charset val="204"/>
        <scheme val="minor"/>
      </rPr>
      <t>-54Д</t>
    </r>
  </si>
  <si>
    <r>
      <t>LE-СПО-06-023-</t>
    </r>
    <r>
      <rPr>
        <b/>
        <sz val="14"/>
        <color theme="1"/>
        <rFont val="Calibri"/>
        <family val="2"/>
        <charset val="204"/>
        <scheme val="minor"/>
      </rPr>
      <t>0173</t>
    </r>
    <r>
      <rPr>
        <sz val="14"/>
        <color theme="1"/>
        <rFont val="Calibri"/>
        <family val="2"/>
        <charset val="204"/>
        <scheme val="minor"/>
      </rPr>
      <t>-54Т</t>
    </r>
  </si>
  <si>
    <t>Аксессуары</t>
  </si>
  <si>
    <t>LE0271</t>
  </si>
  <si>
    <t>LE0272</t>
  </si>
  <si>
    <t>LE0273</t>
  </si>
  <si>
    <t>Рассеиватель опаловый</t>
  </si>
  <si>
    <t>Рассеиватель Текстурированн.</t>
  </si>
  <si>
    <t>Держатель 2 шт. для серии Стандарт</t>
  </si>
  <si>
    <t>600х40х20</t>
  </si>
  <si>
    <t>593х593</t>
  </si>
  <si>
    <t>текстуриров. рассеиватель</t>
  </si>
  <si>
    <t>с доп. рассеивателем</t>
  </si>
  <si>
    <t>грильято, текстурир. рассеиватель</t>
  </si>
  <si>
    <t>опаловый рассеиватель</t>
  </si>
  <si>
    <t>грильято, опаловый рассеиватель</t>
  </si>
  <si>
    <t>Примечания:</t>
  </si>
  <si>
    <t>Стандартная комплектация светильников: Нейтрально-белый свет (4800К), цвет корпуса - белый, рассеиватель - текстурированный.</t>
  </si>
  <si>
    <t>Опции:</t>
  </si>
  <si>
    <t>Светильники могут поставляться с ударопрочным рассеивателем из светотехнического поликарбоната.</t>
  </si>
  <si>
    <t>Светильники могут поставляться с диммируемыми и управляемыми блоками питания.</t>
  </si>
  <si>
    <t>Светильники могут поставляться с аварийными блоками питания.</t>
  </si>
  <si>
    <t>Светильники могут поставляться со встроенным оптико-аккустическим датчиком присутствия.</t>
  </si>
  <si>
    <r>
      <t xml:space="preserve">Часть артикула, выделенная </t>
    </r>
    <r>
      <rPr>
        <b/>
        <sz val="10"/>
        <color theme="1"/>
        <rFont val="Calibri"/>
        <family val="2"/>
        <charset val="204"/>
        <scheme val="minor"/>
      </rPr>
      <t>жирным</t>
    </r>
    <r>
      <rPr>
        <sz val="10"/>
        <color theme="1"/>
        <rFont val="Calibri"/>
        <family val="2"/>
        <charset val="204"/>
        <scheme val="minor"/>
      </rPr>
      <t xml:space="preserve"> шрифтом, является уникальным кодом светильника, достаточным для размещения заказа. </t>
    </r>
  </si>
  <si>
    <r>
      <t xml:space="preserve">Светильники серии Стандарт встриваемые в потолок Амстронг, могут комплектоваться кронштейном для накладного монтажа (код  заказа LE </t>
    </r>
    <r>
      <rPr>
        <b/>
        <sz val="10"/>
        <color theme="1"/>
        <rFont val="Calibri"/>
        <family val="2"/>
        <charset val="204"/>
        <scheme val="minor"/>
      </rPr>
      <t>0271</t>
    </r>
    <r>
      <rPr>
        <sz val="10"/>
        <color theme="1"/>
        <rFont val="Calibri"/>
        <family val="2"/>
        <charset val="204"/>
        <scheme val="minor"/>
      </rPr>
      <t>).</t>
    </r>
  </si>
  <si>
    <t>Светильники cерии СТАНДАРТ</t>
  </si>
  <si>
    <t>Светильники cерии КЛАССИКА</t>
  </si>
  <si>
    <t>Светильники cерии ГРИЛЬЯТО</t>
  </si>
  <si>
    <t>Светильники cерии КРИСТАЛЛ</t>
  </si>
  <si>
    <r>
      <rPr>
        <b/>
        <sz val="10"/>
        <color theme="1"/>
        <rFont val="Calibri"/>
        <family val="2"/>
        <charset val="204"/>
        <scheme val="minor"/>
      </rPr>
      <t xml:space="preserve">Умный свет. </t>
    </r>
    <r>
      <rPr>
        <sz val="10"/>
        <color theme="1"/>
        <rFont val="Calibri"/>
        <family val="2"/>
        <charset val="204"/>
        <scheme val="minor"/>
      </rPr>
      <t>Имеется широкий ассортимент средств автоматизации для построения системы управления освещением на объекте.</t>
    </r>
  </si>
  <si>
    <t>Светодиодные LED светильники производство "LED-Effect"</t>
  </si>
  <si>
    <t>LE-СВО-01-040-0002-20Т</t>
  </si>
  <si>
    <t>0 - 20 шт/руб</t>
  </si>
  <si>
    <t>20 - 50 шт/руб</t>
  </si>
  <si>
    <t xml:space="preserve"> 50 - 100 шт/руб</t>
  </si>
  <si>
    <t>Светильники cерии ГРИЛЬЯТО - СТАНДАРТ</t>
  </si>
  <si>
    <t xml:space="preserve"> СТАНДАРТ 8/1</t>
  </si>
  <si>
    <t>СТАНДАРТ 16/1</t>
  </si>
  <si>
    <t>СТАНДАРТ 32/1</t>
  </si>
  <si>
    <t>СТАНДАРТ 40/1</t>
  </si>
  <si>
    <t>КЛАССИКА -1 08/1</t>
  </si>
  <si>
    <t xml:space="preserve"> КЛАССИКА - 1 16/1</t>
  </si>
  <si>
    <t xml:space="preserve"> КЛАССИКА - 1 32/1</t>
  </si>
  <si>
    <t xml:space="preserve"> КЛАССИКА -2 08/1</t>
  </si>
  <si>
    <t>КЛАССИКА - 2 16/1</t>
  </si>
  <si>
    <t xml:space="preserve"> ГРИЛЬЯТО - СТАНДАРТ 8/1</t>
  </si>
  <si>
    <t xml:space="preserve"> ГРИЛЬЯТО - СТАНДАРТ 16/1</t>
  </si>
  <si>
    <t xml:space="preserve"> ГРИЛЬЯТО - СТАНДАРТ 32/1</t>
  </si>
  <si>
    <t xml:space="preserve"> ГРИЛЬЯТО - СТАНДАРТ 40/1</t>
  </si>
  <si>
    <t xml:space="preserve"> ГРИЛЬЯТО - 2</t>
  </si>
  <si>
    <t xml:space="preserve"> ГРИЛЬЯТО - 3</t>
  </si>
  <si>
    <r>
      <t>LE-СВО-03-030-</t>
    </r>
    <r>
      <rPr>
        <b/>
        <sz val="14"/>
        <color indexed="8"/>
        <rFont val="Calibri"/>
        <family val="2"/>
        <charset val="204"/>
      </rPr>
      <t>0009</t>
    </r>
    <r>
      <rPr>
        <sz val="14"/>
        <color indexed="8"/>
        <rFont val="Calibri"/>
        <family val="2"/>
        <charset val="204"/>
      </rPr>
      <t>-20Д</t>
    </r>
  </si>
  <si>
    <r>
      <t>LE-СПО-10-010-</t>
    </r>
    <r>
      <rPr>
        <b/>
        <sz val="14"/>
        <color theme="1"/>
        <rFont val="Calibri"/>
        <family val="2"/>
        <charset val="204"/>
        <scheme val="minor"/>
      </rPr>
      <t>0387</t>
    </r>
    <r>
      <rPr>
        <sz val="14"/>
        <color theme="1"/>
        <rFont val="Calibri"/>
        <family val="2"/>
        <charset val="204"/>
        <scheme val="minor"/>
      </rPr>
      <t>-40Д</t>
    </r>
  </si>
  <si>
    <r>
      <t>LE-СПО-10-010-</t>
    </r>
    <r>
      <rPr>
        <b/>
        <sz val="14"/>
        <color theme="1"/>
        <rFont val="Calibri"/>
        <family val="2"/>
        <charset val="204"/>
        <scheme val="minor"/>
      </rPr>
      <t>0391</t>
    </r>
    <r>
      <rPr>
        <sz val="14"/>
        <color theme="1"/>
        <rFont val="Calibri"/>
        <family val="2"/>
        <charset val="204"/>
        <scheme val="minor"/>
      </rPr>
      <t>-54Д</t>
    </r>
  </si>
  <si>
    <t>225х150х45</t>
  </si>
  <si>
    <t xml:space="preserve">940/4800 </t>
  </si>
  <si>
    <t>Светильники серии ОФИС встраиваемые</t>
  </si>
  <si>
    <t xml:space="preserve">595х595х70 </t>
  </si>
  <si>
    <r>
      <t>LE-СВО-03-030-</t>
    </r>
    <r>
      <rPr>
        <b/>
        <sz val="14"/>
        <color indexed="8"/>
        <rFont val="Calibri"/>
        <family val="2"/>
        <charset val="204"/>
      </rPr>
      <t>0010</t>
    </r>
    <r>
      <rPr>
        <sz val="14"/>
        <color indexed="8"/>
        <rFont val="Calibri"/>
        <family val="2"/>
        <charset val="204"/>
      </rPr>
      <t>-20Т</t>
    </r>
  </si>
  <si>
    <r>
      <t>LE-СВО-03-030-</t>
    </r>
    <r>
      <rPr>
        <b/>
        <sz val="14"/>
        <color indexed="8"/>
        <rFont val="Calibri"/>
        <family val="2"/>
        <charset val="204"/>
      </rPr>
      <t>0013</t>
    </r>
    <r>
      <rPr>
        <sz val="14"/>
        <color indexed="8"/>
        <rFont val="Calibri"/>
        <family val="2"/>
        <charset val="204"/>
      </rPr>
      <t>-20Д</t>
    </r>
  </si>
  <si>
    <t>2100/4800</t>
  </si>
  <si>
    <r>
      <t>LE-СВО-03-030-</t>
    </r>
    <r>
      <rPr>
        <b/>
        <sz val="14"/>
        <color indexed="8"/>
        <rFont val="Calibri"/>
        <family val="2"/>
        <charset val="204"/>
      </rPr>
      <t>0014</t>
    </r>
    <r>
      <rPr>
        <sz val="14"/>
        <color indexed="8"/>
        <rFont val="Calibri"/>
        <family val="2"/>
        <charset val="204"/>
      </rPr>
      <t>-20Т</t>
    </r>
  </si>
  <si>
    <r>
      <t>LE-СВО-03-040-</t>
    </r>
    <r>
      <rPr>
        <b/>
        <sz val="14"/>
        <color indexed="8"/>
        <rFont val="Calibri"/>
        <family val="2"/>
        <charset val="204"/>
      </rPr>
      <t>0359</t>
    </r>
    <r>
      <rPr>
        <sz val="14"/>
        <color indexed="8"/>
        <rFont val="Calibri"/>
        <family val="2"/>
        <charset val="204"/>
      </rPr>
      <t>-20Д</t>
    </r>
  </si>
  <si>
    <r>
      <t>LE-СВО-03-040-</t>
    </r>
    <r>
      <rPr>
        <b/>
        <sz val="14"/>
        <color indexed="8"/>
        <rFont val="Calibri"/>
        <family val="2"/>
        <charset val="204"/>
      </rPr>
      <t>0360</t>
    </r>
    <r>
      <rPr>
        <sz val="14"/>
        <color indexed="8"/>
        <rFont val="Calibri"/>
        <family val="2"/>
        <charset val="204"/>
      </rPr>
      <t>-20Т</t>
    </r>
  </si>
  <si>
    <r>
      <t>LE-СВО-03-040-</t>
    </r>
    <r>
      <rPr>
        <b/>
        <sz val="14"/>
        <color indexed="8"/>
        <rFont val="Calibri"/>
        <family val="2"/>
        <charset val="204"/>
      </rPr>
      <t>0363</t>
    </r>
    <r>
      <rPr>
        <sz val="14"/>
        <color indexed="8"/>
        <rFont val="Calibri"/>
        <family val="2"/>
        <charset val="204"/>
      </rPr>
      <t>-20Д</t>
    </r>
  </si>
  <si>
    <r>
      <t>LE-СВО-03-040-</t>
    </r>
    <r>
      <rPr>
        <b/>
        <sz val="14"/>
        <color indexed="8"/>
        <rFont val="Calibri"/>
        <family val="2"/>
        <charset val="204"/>
      </rPr>
      <t>0364</t>
    </r>
    <r>
      <rPr>
        <sz val="14"/>
        <color indexed="8"/>
        <rFont val="Calibri"/>
        <family val="2"/>
        <charset val="204"/>
      </rPr>
      <t>-20Т</t>
    </r>
  </si>
  <si>
    <r>
      <t>LE-СВО-03-040-</t>
    </r>
    <r>
      <rPr>
        <b/>
        <sz val="14"/>
        <color theme="1"/>
        <rFont val="Calibri"/>
        <family val="2"/>
        <charset val="204"/>
        <scheme val="minor"/>
      </rPr>
      <t>0369</t>
    </r>
    <r>
      <rPr>
        <sz val="14"/>
        <color theme="1"/>
        <rFont val="Calibri"/>
        <family val="2"/>
        <charset val="204"/>
        <scheme val="minor"/>
      </rPr>
      <t>-20Д</t>
    </r>
  </si>
  <si>
    <r>
      <t>LE-СВО-03-040-</t>
    </r>
    <r>
      <rPr>
        <b/>
        <sz val="14"/>
        <color theme="1"/>
        <rFont val="Calibri"/>
        <family val="2"/>
        <charset val="204"/>
        <scheme val="minor"/>
      </rPr>
      <t>0370</t>
    </r>
    <r>
      <rPr>
        <sz val="14"/>
        <color theme="1"/>
        <rFont val="Calibri"/>
        <family val="2"/>
        <charset val="204"/>
        <scheme val="minor"/>
      </rPr>
      <t>-20Т</t>
    </r>
  </si>
  <si>
    <r>
      <t>LE-СВО-03-040-</t>
    </r>
    <r>
      <rPr>
        <b/>
        <sz val="14"/>
        <color theme="1"/>
        <rFont val="Calibri"/>
        <family val="2"/>
        <charset val="204"/>
        <scheme val="minor"/>
      </rPr>
      <t>0373</t>
    </r>
    <r>
      <rPr>
        <sz val="14"/>
        <color theme="1"/>
        <rFont val="Calibri"/>
        <family val="2"/>
        <charset val="204"/>
        <scheme val="minor"/>
      </rPr>
      <t>-20Д</t>
    </r>
  </si>
  <si>
    <r>
      <t>LE-СВО-03-040-</t>
    </r>
    <r>
      <rPr>
        <b/>
        <sz val="14"/>
        <color theme="1"/>
        <rFont val="Calibri"/>
        <family val="2"/>
        <charset val="204"/>
        <scheme val="minor"/>
      </rPr>
      <t>0374</t>
    </r>
    <r>
      <rPr>
        <sz val="14"/>
        <color theme="1"/>
        <rFont val="Calibri"/>
        <family val="2"/>
        <charset val="204"/>
        <scheme val="minor"/>
      </rPr>
      <t>-20Т</t>
    </r>
  </si>
  <si>
    <r>
      <t>LE-СВО-03-040-</t>
    </r>
    <r>
      <rPr>
        <b/>
        <sz val="14"/>
        <rFont val="Calibri"/>
        <family val="2"/>
        <charset val="204"/>
      </rPr>
      <t>0367</t>
    </r>
    <r>
      <rPr>
        <sz val="14"/>
        <rFont val="Calibri"/>
        <family val="2"/>
        <charset val="204"/>
      </rPr>
      <t>-20Д</t>
    </r>
  </si>
  <si>
    <t>1195х295х70</t>
  </si>
  <si>
    <r>
      <t>LE-СВО-03-040-</t>
    </r>
    <r>
      <rPr>
        <b/>
        <sz val="14"/>
        <rFont val="Calibri"/>
        <family val="2"/>
        <charset val="204"/>
      </rPr>
      <t>0368</t>
    </r>
    <r>
      <rPr>
        <sz val="14"/>
        <rFont val="Calibri"/>
        <family val="2"/>
        <charset val="204"/>
      </rPr>
      <t>-20Т</t>
    </r>
  </si>
  <si>
    <t>60х295х1195</t>
  </si>
  <si>
    <r>
      <t>LE-СВО-03-040-</t>
    </r>
    <r>
      <rPr>
        <b/>
        <sz val="14"/>
        <rFont val="Calibri"/>
        <family val="2"/>
        <charset val="204"/>
        <scheme val="minor"/>
      </rPr>
      <t>0371</t>
    </r>
    <r>
      <rPr>
        <sz val="14"/>
        <rFont val="Calibri"/>
        <family val="2"/>
        <charset val="204"/>
        <scheme val="minor"/>
      </rPr>
      <t>-20Д</t>
    </r>
  </si>
  <si>
    <r>
      <t>LE-СВО-03-040-</t>
    </r>
    <r>
      <rPr>
        <b/>
        <sz val="14"/>
        <rFont val="Calibri"/>
        <family val="2"/>
        <charset val="204"/>
        <scheme val="minor"/>
      </rPr>
      <t>0372</t>
    </r>
    <r>
      <rPr>
        <sz val="14"/>
        <rFont val="Calibri"/>
        <family val="2"/>
        <charset val="204"/>
        <scheme val="minor"/>
      </rPr>
      <t>-20Т</t>
    </r>
  </si>
  <si>
    <r>
      <t>LE-СВО-03-080-</t>
    </r>
    <r>
      <rPr>
        <b/>
        <sz val="14"/>
        <rFont val="Calibri"/>
        <family val="2"/>
        <charset val="204"/>
        <scheme val="minor"/>
      </rPr>
      <t>0375</t>
    </r>
    <r>
      <rPr>
        <sz val="14"/>
        <rFont val="Calibri"/>
        <family val="2"/>
        <charset val="204"/>
        <scheme val="minor"/>
      </rPr>
      <t>-20Д</t>
    </r>
  </si>
  <si>
    <t>4800/4800</t>
  </si>
  <si>
    <t>1195х597х70</t>
  </si>
  <si>
    <r>
      <t>LE-СВО-03-080-</t>
    </r>
    <r>
      <rPr>
        <b/>
        <sz val="14"/>
        <rFont val="Calibri"/>
        <family val="2"/>
        <charset val="204"/>
        <scheme val="minor"/>
      </rPr>
      <t>0376</t>
    </r>
    <r>
      <rPr>
        <sz val="14"/>
        <rFont val="Calibri"/>
        <family val="2"/>
        <charset val="204"/>
        <scheme val="minor"/>
      </rPr>
      <t>-20Т</t>
    </r>
  </si>
  <si>
    <t>4400/3600</t>
  </si>
  <si>
    <t>60х597х1195</t>
  </si>
  <si>
    <r>
      <t>LE-СВО-03-080-</t>
    </r>
    <r>
      <rPr>
        <b/>
        <sz val="14"/>
        <rFont val="Calibri"/>
        <family val="2"/>
        <charset val="204"/>
        <scheme val="minor"/>
      </rPr>
      <t>0379</t>
    </r>
    <r>
      <rPr>
        <sz val="14"/>
        <rFont val="Calibri"/>
        <family val="2"/>
        <charset val="204"/>
        <scheme val="minor"/>
      </rPr>
      <t>-20Д</t>
    </r>
  </si>
  <si>
    <r>
      <t>LE-СВО-03-080-</t>
    </r>
    <r>
      <rPr>
        <b/>
        <sz val="14"/>
        <rFont val="Calibri"/>
        <family val="2"/>
        <charset val="204"/>
        <scheme val="minor"/>
      </rPr>
      <t>0380</t>
    </r>
    <r>
      <rPr>
        <sz val="14"/>
        <rFont val="Calibri"/>
        <family val="2"/>
        <charset val="204"/>
        <scheme val="minor"/>
      </rPr>
      <t>-20Т</t>
    </r>
  </si>
  <si>
    <t>Светильники серии ОФИС накладные</t>
  </si>
  <si>
    <r>
      <t>LE-СПО-03-040-</t>
    </r>
    <r>
      <rPr>
        <b/>
        <sz val="14"/>
        <rFont val="Calibri"/>
        <family val="2"/>
        <charset val="204"/>
        <scheme val="minor"/>
      </rPr>
      <t>0178</t>
    </r>
    <r>
      <rPr>
        <sz val="14"/>
        <rFont val="Calibri"/>
        <family val="2"/>
        <charset val="204"/>
        <scheme val="minor"/>
      </rPr>
      <t>-20Д</t>
    </r>
  </si>
  <si>
    <r>
      <t>LE-СПО-03-040-</t>
    </r>
    <r>
      <rPr>
        <b/>
        <sz val="14"/>
        <rFont val="Calibri"/>
        <family val="2"/>
        <charset val="204"/>
        <scheme val="minor"/>
      </rPr>
      <t>0179</t>
    </r>
    <r>
      <rPr>
        <sz val="14"/>
        <rFont val="Calibri"/>
        <family val="2"/>
        <charset val="204"/>
        <scheme val="minor"/>
      </rPr>
      <t>-20Т</t>
    </r>
  </si>
  <si>
    <r>
      <t>LE-СПО-03-040-</t>
    </r>
    <r>
      <rPr>
        <b/>
        <sz val="14"/>
        <rFont val="Calibri"/>
        <family val="2"/>
        <charset val="204"/>
        <scheme val="minor"/>
      </rPr>
      <t>0182</t>
    </r>
    <r>
      <rPr>
        <sz val="14"/>
        <rFont val="Calibri"/>
        <family val="2"/>
        <charset val="204"/>
        <scheme val="minor"/>
      </rPr>
      <t>-20Д</t>
    </r>
  </si>
  <si>
    <r>
      <t>LE-СПО-03-040-</t>
    </r>
    <r>
      <rPr>
        <b/>
        <sz val="14"/>
        <rFont val="Calibri"/>
        <family val="2"/>
        <charset val="204"/>
        <scheme val="minor"/>
      </rPr>
      <t>0183</t>
    </r>
    <r>
      <rPr>
        <sz val="14"/>
        <rFont val="Calibri"/>
        <family val="2"/>
        <charset val="204"/>
        <scheme val="minor"/>
      </rPr>
      <t>-20Т</t>
    </r>
  </si>
  <si>
    <r>
      <t>LE-СПО-03-040-</t>
    </r>
    <r>
      <rPr>
        <b/>
        <sz val="14"/>
        <rFont val="Calibri"/>
        <family val="2"/>
        <charset val="204"/>
        <scheme val="minor"/>
      </rPr>
      <t>0194</t>
    </r>
    <r>
      <rPr>
        <sz val="14"/>
        <rFont val="Calibri"/>
        <family val="2"/>
        <charset val="204"/>
        <scheme val="minor"/>
      </rPr>
      <t>-20Д</t>
    </r>
  </si>
  <si>
    <r>
      <t>LE-СПО-03-040-</t>
    </r>
    <r>
      <rPr>
        <b/>
        <sz val="14"/>
        <rFont val="Calibri"/>
        <family val="2"/>
        <charset val="204"/>
        <scheme val="minor"/>
      </rPr>
      <t>0195</t>
    </r>
    <r>
      <rPr>
        <sz val="14"/>
        <rFont val="Calibri"/>
        <family val="2"/>
        <charset val="204"/>
        <scheme val="minor"/>
      </rPr>
      <t>-20Т</t>
    </r>
  </si>
  <si>
    <r>
      <t>LE-СПО-03-040-</t>
    </r>
    <r>
      <rPr>
        <b/>
        <sz val="14"/>
        <rFont val="Calibri"/>
        <family val="2"/>
        <charset val="204"/>
        <scheme val="minor"/>
      </rPr>
      <t>0198</t>
    </r>
    <r>
      <rPr>
        <sz val="14"/>
        <rFont val="Calibri"/>
        <family val="2"/>
        <charset val="204"/>
        <scheme val="minor"/>
      </rPr>
      <t>-20Д</t>
    </r>
  </si>
  <si>
    <r>
      <t>LE-СПО-03-040-</t>
    </r>
    <r>
      <rPr>
        <b/>
        <sz val="14"/>
        <rFont val="Calibri"/>
        <family val="2"/>
        <charset val="204"/>
        <scheme val="minor"/>
      </rPr>
      <t>0199</t>
    </r>
    <r>
      <rPr>
        <sz val="14"/>
        <rFont val="Calibri"/>
        <family val="2"/>
        <charset val="204"/>
        <scheme val="minor"/>
      </rPr>
      <t>-20Т</t>
    </r>
  </si>
  <si>
    <r>
      <t>LE-СПО-03-080-</t>
    </r>
    <r>
      <rPr>
        <b/>
        <sz val="14"/>
        <rFont val="Calibri"/>
        <family val="2"/>
        <charset val="204"/>
        <scheme val="minor"/>
      </rPr>
      <t>0202</t>
    </r>
    <r>
      <rPr>
        <sz val="14"/>
        <rFont val="Calibri"/>
        <family val="2"/>
        <charset val="204"/>
        <scheme val="minor"/>
      </rPr>
      <t>-20Д</t>
    </r>
  </si>
  <si>
    <t xml:space="preserve">1195х595х70 </t>
  </si>
  <si>
    <r>
      <t>LE-СПО-03-080-</t>
    </r>
    <r>
      <rPr>
        <b/>
        <sz val="14"/>
        <rFont val="Calibri"/>
        <family val="2"/>
        <charset val="204"/>
        <scheme val="minor"/>
      </rPr>
      <t>0203</t>
    </r>
    <r>
      <rPr>
        <sz val="14"/>
        <rFont val="Calibri"/>
        <family val="2"/>
        <charset val="204"/>
        <scheme val="minor"/>
      </rPr>
      <t>-20Т</t>
    </r>
  </si>
  <si>
    <r>
      <t>LE-СПО-03-080-</t>
    </r>
    <r>
      <rPr>
        <b/>
        <sz val="14"/>
        <rFont val="Calibri"/>
        <family val="2"/>
        <charset val="204"/>
        <scheme val="minor"/>
      </rPr>
      <t>0206</t>
    </r>
    <r>
      <rPr>
        <sz val="14"/>
        <rFont val="Calibri"/>
        <family val="2"/>
        <charset val="204"/>
        <scheme val="minor"/>
      </rPr>
      <t>-20Д</t>
    </r>
  </si>
  <si>
    <r>
      <t>LE-СПО-03-080-</t>
    </r>
    <r>
      <rPr>
        <b/>
        <sz val="14"/>
        <rFont val="Calibri"/>
        <family val="2"/>
        <charset val="204"/>
        <scheme val="minor"/>
      </rPr>
      <t>0207</t>
    </r>
    <r>
      <rPr>
        <sz val="14"/>
        <rFont val="Calibri"/>
        <family val="2"/>
        <charset val="204"/>
        <scheme val="minor"/>
      </rPr>
      <t>-20Т</t>
    </r>
  </si>
  <si>
    <r>
      <t>LE-СПО-07-010-</t>
    </r>
    <r>
      <rPr>
        <b/>
        <sz val="14"/>
        <color theme="1"/>
        <rFont val="Calibri"/>
        <family val="2"/>
        <charset val="204"/>
        <scheme val="minor"/>
      </rPr>
      <t>0174</t>
    </r>
    <r>
      <rPr>
        <sz val="14"/>
        <color theme="1"/>
        <rFont val="Calibri"/>
        <family val="2"/>
        <charset val="204"/>
        <scheme val="minor"/>
      </rPr>
      <t>-20Д</t>
    </r>
  </si>
  <si>
    <t>850/4800</t>
  </si>
  <si>
    <t>c опто-акустическим датчиком</t>
  </si>
  <si>
    <t>302х119,7х56,5</t>
  </si>
  <si>
    <t>Светильник  ЖКХ  Маяк</t>
  </si>
  <si>
    <t>Светильник  ЖКХ   МЕРИДИАН</t>
  </si>
  <si>
    <t>Светильники серии Высота</t>
  </si>
  <si>
    <r>
      <t>LE-СПО-11-020-</t>
    </r>
    <r>
      <rPr>
        <b/>
        <sz val="14"/>
        <color theme="1"/>
        <rFont val="Calibri"/>
        <family val="2"/>
        <charset val="204"/>
        <scheme val="minor"/>
      </rPr>
      <t>0403</t>
    </r>
    <r>
      <rPr>
        <sz val="14"/>
        <color theme="1"/>
        <rFont val="Calibri"/>
        <family val="2"/>
        <charset val="204"/>
        <scheme val="minor"/>
      </rPr>
      <t>-54Д</t>
    </r>
  </si>
  <si>
    <t>600х132х76</t>
  </si>
  <si>
    <r>
      <t>LE-СПО-11-020-</t>
    </r>
    <r>
      <rPr>
        <b/>
        <sz val="14"/>
        <color theme="1"/>
        <rFont val="Calibri"/>
        <family val="2"/>
        <charset val="204"/>
        <scheme val="minor"/>
      </rPr>
      <t>0404</t>
    </r>
    <r>
      <rPr>
        <sz val="14"/>
        <color theme="1"/>
        <rFont val="Calibri"/>
        <family val="2"/>
        <charset val="204"/>
        <scheme val="minor"/>
      </rPr>
      <t>-54Д</t>
    </r>
  </si>
  <si>
    <t>60х595х1195</t>
  </si>
  <si>
    <r>
      <t>LE-СПО-11-040-</t>
    </r>
    <r>
      <rPr>
        <b/>
        <sz val="14"/>
        <color theme="1"/>
        <rFont val="Calibri"/>
        <family val="2"/>
        <charset val="204"/>
        <scheme val="minor"/>
      </rPr>
      <t>0405</t>
    </r>
    <r>
      <rPr>
        <sz val="14"/>
        <color theme="1"/>
        <rFont val="Calibri"/>
        <family val="2"/>
        <charset val="204"/>
        <scheme val="minor"/>
      </rPr>
      <t>-54Д</t>
    </r>
  </si>
  <si>
    <t>1000х132х76</t>
  </si>
  <si>
    <r>
      <t>LE-СПО-11-040-</t>
    </r>
    <r>
      <rPr>
        <b/>
        <sz val="14"/>
        <color theme="1"/>
        <rFont val="Calibri"/>
        <family val="2"/>
        <charset val="204"/>
        <scheme val="minor"/>
      </rPr>
      <t>0406</t>
    </r>
    <r>
      <rPr>
        <sz val="14"/>
        <color theme="1"/>
        <rFont val="Calibri"/>
        <family val="2"/>
        <charset val="204"/>
        <scheme val="minor"/>
      </rPr>
      <t>-54Д</t>
    </r>
  </si>
  <si>
    <r>
      <t>LE-СПО-11-060-</t>
    </r>
    <r>
      <rPr>
        <b/>
        <sz val="14"/>
        <color theme="1"/>
        <rFont val="Calibri"/>
        <family val="2"/>
        <charset val="204"/>
        <scheme val="minor"/>
      </rPr>
      <t>0407</t>
    </r>
    <r>
      <rPr>
        <sz val="14"/>
        <color theme="1"/>
        <rFont val="Calibri"/>
        <family val="2"/>
        <charset val="204"/>
        <scheme val="minor"/>
      </rPr>
      <t>-54Д</t>
    </r>
  </si>
  <si>
    <t>4100/4800</t>
  </si>
  <si>
    <t>950х132х76</t>
  </si>
  <si>
    <r>
      <t>LE-СПО-11-060-</t>
    </r>
    <r>
      <rPr>
        <b/>
        <sz val="14"/>
        <color theme="1"/>
        <rFont val="Calibri"/>
        <family val="2"/>
        <charset val="204"/>
        <scheme val="minor"/>
      </rPr>
      <t>0408</t>
    </r>
    <r>
      <rPr>
        <sz val="14"/>
        <color theme="1"/>
        <rFont val="Calibri"/>
        <family val="2"/>
        <charset val="204"/>
        <scheme val="minor"/>
      </rPr>
      <t>-54Д</t>
    </r>
  </si>
  <si>
    <t>3800/4800</t>
  </si>
  <si>
    <r>
      <t>LE-СПО-11-100-</t>
    </r>
    <r>
      <rPr>
        <b/>
        <sz val="14"/>
        <color theme="1"/>
        <rFont val="Calibri"/>
        <family val="2"/>
        <charset val="204"/>
        <scheme val="minor"/>
      </rPr>
      <t>0409</t>
    </r>
    <r>
      <rPr>
        <sz val="14"/>
        <color theme="1"/>
        <rFont val="Calibri"/>
        <family val="2"/>
        <charset val="204"/>
        <scheme val="minor"/>
      </rPr>
      <t>-54Д</t>
    </r>
  </si>
  <si>
    <t>7500/4800</t>
  </si>
  <si>
    <t>1050х132х76</t>
  </si>
  <si>
    <r>
      <t>LE-СПО-11-100-</t>
    </r>
    <r>
      <rPr>
        <b/>
        <sz val="14"/>
        <color theme="1"/>
        <rFont val="Calibri"/>
        <family val="2"/>
        <charset val="204"/>
        <scheme val="minor"/>
      </rPr>
      <t>0410</t>
    </r>
    <r>
      <rPr>
        <sz val="14"/>
        <color theme="1"/>
        <rFont val="Calibri"/>
        <family val="2"/>
        <charset val="204"/>
        <scheme val="minor"/>
      </rPr>
      <t>-54Д</t>
    </r>
  </si>
  <si>
    <t>6500/4800</t>
  </si>
  <si>
    <t>Светильники cерии ПРАЙМ</t>
  </si>
  <si>
    <r>
      <t>LE-СВО-13-050-</t>
    </r>
    <r>
      <rPr>
        <b/>
        <sz val="14"/>
        <color indexed="8"/>
        <rFont val="Calibri"/>
        <family val="2"/>
        <charset val="204"/>
      </rPr>
      <t>0427</t>
    </r>
    <r>
      <rPr>
        <sz val="14"/>
        <color indexed="8"/>
        <rFont val="Calibri"/>
        <family val="2"/>
        <charset val="204"/>
      </rPr>
      <t>-40Д</t>
    </r>
  </si>
  <si>
    <t>595х595х12</t>
  </si>
  <si>
    <r>
      <t>LE-СВО-13-050-</t>
    </r>
    <r>
      <rPr>
        <b/>
        <sz val="14"/>
        <color indexed="8"/>
        <rFont val="Calibri"/>
        <family val="2"/>
        <charset val="204"/>
      </rPr>
      <t>0428</t>
    </r>
    <r>
      <rPr>
        <sz val="14"/>
        <color indexed="8"/>
        <rFont val="Calibri"/>
        <family val="2"/>
        <charset val="204"/>
      </rPr>
      <t xml:space="preserve">-40Д </t>
    </r>
  </si>
  <si>
    <t>опаловый рассеиватель   диммирование</t>
  </si>
  <si>
    <t>Светильники серии Эйфель</t>
  </si>
  <si>
    <r>
      <t>LE-СПО-12-045-</t>
    </r>
    <r>
      <rPr>
        <b/>
        <sz val="14"/>
        <color indexed="8"/>
        <rFont val="Calibri"/>
        <family val="2"/>
        <charset val="204"/>
      </rPr>
      <t>0411</t>
    </r>
    <r>
      <rPr>
        <sz val="14"/>
        <color indexed="8"/>
        <rFont val="Calibri"/>
        <family val="2"/>
        <charset val="204"/>
      </rPr>
      <t>-65Д</t>
    </r>
  </si>
  <si>
    <t>4500/4800</t>
  </si>
  <si>
    <t>прозрачный рассеиватель</t>
  </si>
  <si>
    <t>600х75х76</t>
  </si>
  <si>
    <r>
      <t>LE-СПО-12-090-</t>
    </r>
    <r>
      <rPr>
        <b/>
        <sz val="14"/>
        <color indexed="8"/>
        <rFont val="Calibri"/>
        <family val="2"/>
        <charset val="204"/>
      </rPr>
      <t>0412</t>
    </r>
    <r>
      <rPr>
        <sz val="14"/>
        <color indexed="8"/>
        <rFont val="Calibri"/>
        <family val="2"/>
        <charset val="204"/>
      </rPr>
      <t>-65Д</t>
    </r>
  </si>
  <si>
    <r>
      <t>LE-СПО-12-045-</t>
    </r>
    <r>
      <rPr>
        <b/>
        <sz val="14"/>
        <color indexed="8"/>
        <rFont val="Calibri"/>
        <family val="2"/>
        <charset val="204"/>
      </rPr>
      <t>0413</t>
    </r>
    <r>
      <rPr>
        <sz val="14"/>
        <color indexed="8"/>
        <rFont val="Calibri"/>
        <family val="2"/>
        <charset val="204"/>
      </rPr>
      <t>-65Д</t>
    </r>
  </si>
  <si>
    <t>9000/4800</t>
  </si>
  <si>
    <t>1200х75х76</t>
  </si>
  <si>
    <r>
      <t>LE-СПО-12-090-</t>
    </r>
    <r>
      <rPr>
        <b/>
        <sz val="14"/>
        <color indexed="8"/>
        <rFont val="Calibri"/>
        <family val="2"/>
        <charset val="204"/>
      </rPr>
      <t>0414</t>
    </r>
    <r>
      <rPr>
        <sz val="14"/>
        <color indexed="8"/>
        <rFont val="Calibri"/>
        <family val="2"/>
        <charset val="204"/>
      </rPr>
      <t>-65Д</t>
    </r>
  </si>
  <si>
    <t>8800/4800</t>
  </si>
  <si>
    <t>Офис- 32/1</t>
  </si>
  <si>
    <t>211х211х118</t>
  </si>
  <si>
    <t>211х211х123,5</t>
  </si>
  <si>
    <t xml:space="preserve"> ГРИЛЬЯТО - 1 (12)</t>
  </si>
  <si>
    <t>ГРИЛЬЯТО - 1 (33)</t>
  </si>
  <si>
    <t>Распродажа  (старая модель)</t>
  </si>
  <si>
    <t>141400, Московская область, г.Химки, ул. Ленинградская, дом 1  телефон (495)698-60-54 www.disprom.ru 6986054@mail.ru, info@insvetcom.ru</t>
  </si>
  <si>
    <t>Светильники серии КЕДР</t>
  </si>
  <si>
    <t>LE-СКУ-22-055-0435-65Д</t>
  </si>
  <si>
    <t>4300/Д</t>
  </si>
  <si>
    <t>249,7х117,4х411</t>
  </si>
  <si>
    <t>LE-СКУ-22-080-0258-65Д</t>
  </si>
  <si>
    <t>6400/Д</t>
  </si>
  <si>
    <t>LE-СКУ-22-110-0260-65Д</t>
  </si>
  <si>
    <t>8500/Д</t>
  </si>
  <si>
    <t xml:space="preserve">LE-СКУ-22-160-0432-65Д </t>
  </si>
  <si>
    <t>12800/Д</t>
  </si>
  <si>
    <t>249,7х117,4х611</t>
  </si>
  <si>
    <t>LE0270</t>
  </si>
  <si>
    <t>Кронштейн для настенного монтажа</t>
  </si>
  <si>
    <t>уточняйте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</si>
</sst>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3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8.25"/>
      <color theme="1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indexed="12"/>
      <name val="Arial Cyr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6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Border="1" applyAlignment="1"/>
    <xf numFmtId="49" fontId="3" fillId="0" borderId="1" xfId="1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1" applyFont="1" applyBorder="1"/>
    <xf numFmtId="0" fontId="1" fillId="0" borderId="0" xfId="0" applyFont="1" applyBorder="1"/>
    <xf numFmtId="0" fontId="1" fillId="0" borderId="1" xfId="0" applyFont="1" applyBorder="1"/>
    <xf numFmtId="0" fontId="9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/>
    <xf numFmtId="0" fontId="10" fillId="0" borderId="1" xfId="0" applyFont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" fillId="0" borderId="0" xfId="0" applyFont="1" applyAlignment="1">
      <alignment horizontal="center" vertical="center"/>
    </xf>
    <xf numFmtId="0" fontId="18" fillId="0" borderId="0" xfId="0" applyFont="1" applyAlignment="1"/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3" fillId="0" borderId="1" xfId="0" applyFont="1" applyBorder="1"/>
    <xf numFmtId="164" fontId="24" fillId="0" borderId="1" xfId="0" applyNumberFormat="1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31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164" fontId="31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8" fillId="0" borderId="0" xfId="2" applyFont="1" applyBorder="1" applyAlignment="1" applyProtection="1"/>
    <xf numFmtId="164" fontId="22" fillId="0" borderId="2" xfId="0" applyNumberFormat="1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31" fillId="0" borderId="2" xfId="1" applyNumberFormat="1" applyFont="1" applyFill="1" applyBorder="1" applyAlignment="1">
      <alignment horizontal="center" vertical="center"/>
    </xf>
    <xf numFmtId="164" fontId="31" fillId="0" borderId="4" xfId="1" applyNumberFormat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1" xfId="0" applyBorder="1" applyAlignment="1"/>
    <xf numFmtId="0" fontId="0" fillId="0" borderId="4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0" borderId="2" xfId="0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31" fillId="0" borderId="1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5" fillId="0" borderId="0" xfId="2" applyFont="1" applyBorder="1" applyAlignment="1" applyProtection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/>
    </xf>
    <xf numFmtId="164" fontId="23" fillId="4" borderId="1" xfId="0" applyNumberFormat="1" applyFont="1" applyFill="1" applyBorder="1" applyAlignment="1">
      <alignment horizontal="center" vertical="center"/>
    </xf>
    <xf numFmtId="164" fontId="25" fillId="4" borderId="2" xfId="0" applyNumberFormat="1" applyFont="1" applyFill="1" applyBorder="1" applyAlignment="1">
      <alignment horizontal="center" vertical="center"/>
    </xf>
    <xf numFmtId="164" fontId="25" fillId="4" borderId="4" xfId="0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111</xdr:row>
      <xdr:rowOff>227238</xdr:rowOff>
    </xdr:from>
    <xdr:to>
      <xdr:col>0</xdr:col>
      <xdr:colOff>1475562</xdr:colOff>
      <xdr:row>117</xdr:row>
      <xdr:rowOff>108857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29135613"/>
          <a:ext cx="1389837" cy="1424669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143</xdr:row>
      <xdr:rowOff>20332</xdr:rowOff>
    </xdr:from>
    <xdr:to>
      <xdr:col>0</xdr:col>
      <xdr:colOff>809625</xdr:colOff>
      <xdr:row>143</xdr:row>
      <xdr:rowOff>466726</xdr:rowOff>
    </xdr:to>
    <xdr:pic>
      <xdr:nvPicPr>
        <xdr:cNvPr id="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7729807"/>
          <a:ext cx="438150" cy="446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267432</xdr:colOff>
      <xdr:row>53</xdr:row>
      <xdr:rowOff>104775</xdr:rowOff>
    </xdr:from>
    <xdr:to>
      <xdr:col>0</xdr:col>
      <xdr:colOff>1296132</xdr:colOff>
      <xdr:row>56</xdr:row>
      <xdr:rowOff>236660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7432" y="5943600"/>
          <a:ext cx="1028700" cy="88436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58</xdr:row>
      <xdr:rowOff>122360</xdr:rowOff>
    </xdr:from>
    <xdr:to>
      <xdr:col>0</xdr:col>
      <xdr:colOff>1590675</xdr:colOff>
      <xdr:row>61</xdr:row>
      <xdr:rowOff>198560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" y="6970835"/>
          <a:ext cx="1466850" cy="1219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63</xdr:row>
      <xdr:rowOff>180243</xdr:rowOff>
    </xdr:from>
    <xdr:to>
      <xdr:col>0</xdr:col>
      <xdr:colOff>1562100</xdr:colOff>
      <xdr:row>66</xdr:row>
      <xdr:rowOff>255711</xdr:rowOff>
    </xdr:to>
    <xdr:pic>
      <xdr:nvPicPr>
        <xdr:cNvPr id="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100" y="18506343"/>
          <a:ext cx="1524000" cy="12184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68</xdr:row>
      <xdr:rowOff>222006</xdr:rowOff>
    </xdr:from>
    <xdr:to>
      <xdr:col>1</xdr:col>
      <xdr:colOff>0</xdr:colOff>
      <xdr:row>71</xdr:row>
      <xdr:rowOff>260107</xdr:rowOff>
    </xdr:to>
    <xdr:pic>
      <xdr:nvPicPr>
        <xdr:cNvPr id="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20272131"/>
          <a:ext cx="1552575" cy="11811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205154</xdr:colOff>
      <xdr:row>76</xdr:row>
      <xdr:rowOff>73270</xdr:rowOff>
    </xdr:from>
    <xdr:to>
      <xdr:col>0</xdr:col>
      <xdr:colOff>1291004</xdr:colOff>
      <xdr:row>79</xdr:row>
      <xdr:rowOff>186105</xdr:rowOff>
    </xdr:to>
    <xdr:pic>
      <xdr:nvPicPr>
        <xdr:cNvPr id="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5154" y="18951820"/>
          <a:ext cx="1085850" cy="88436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109904</xdr:colOff>
      <xdr:row>85</xdr:row>
      <xdr:rowOff>43962</xdr:rowOff>
    </xdr:from>
    <xdr:to>
      <xdr:col>0</xdr:col>
      <xdr:colOff>1538654</xdr:colOff>
      <xdr:row>89</xdr:row>
      <xdr:rowOff>138479</xdr:rowOff>
    </xdr:to>
    <xdr:pic>
      <xdr:nvPicPr>
        <xdr:cNvPr id="2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9904" y="20979912"/>
          <a:ext cx="1428750" cy="112321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10256</xdr:colOff>
      <xdr:row>93</xdr:row>
      <xdr:rowOff>76200</xdr:rowOff>
    </xdr:from>
    <xdr:to>
      <xdr:col>0</xdr:col>
      <xdr:colOff>1592873</xdr:colOff>
      <xdr:row>98</xdr:row>
      <xdr:rowOff>62112</xdr:rowOff>
    </xdr:to>
    <xdr:pic>
      <xdr:nvPicPr>
        <xdr:cNvPr id="2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0256" y="27070050"/>
          <a:ext cx="1582617" cy="12717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183174</xdr:colOff>
      <xdr:row>102</xdr:row>
      <xdr:rowOff>175846</xdr:rowOff>
    </xdr:from>
    <xdr:to>
      <xdr:col>0</xdr:col>
      <xdr:colOff>1373799</xdr:colOff>
      <xdr:row>106</xdr:row>
      <xdr:rowOff>203689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3174" y="27026821"/>
          <a:ext cx="1190625" cy="105654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124</xdr:row>
      <xdr:rowOff>47626</xdr:rowOff>
    </xdr:from>
    <xdr:to>
      <xdr:col>0</xdr:col>
      <xdr:colOff>1304925</xdr:colOff>
      <xdr:row>125</xdr:row>
      <xdr:rowOff>352426</xdr:rowOff>
    </xdr:to>
    <xdr:pic>
      <xdr:nvPicPr>
        <xdr:cNvPr id="44" name="Рисунок 43"/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9527501"/>
          <a:ext cx="1114425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0</xdr:rowOff>
    </xdr:from>
    <xdr:to>
      <xdr:col>0</xdr:col>
      <xdr:colOff>1504950</xdr:colOff>
      <xdr:row>21</xdr:row>
      <xdr:rowOff>85725</xdr:rowOff>
    </xdr:to>
    <xdr:pic>
      <xdr:nvPicPr>
        <xdr:cNvPr id="38" name="Рисунок 3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914775"/>
          <a:ext cx="14478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23</xdr:row>
      <xdr:rowOff>57150</xdr:rowOff>
    </xdr:from>
    <xdr:to>
      <xdr:col>0</xdr:col>
      <xdr:colOff>1514475</xdr:colOff>
      <xdr:row>26</xdr:row>
      <xdr:rowOff>257175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572125"/>
          <a:ext cx="12668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27</xdr:row>
      <xdr:rowOff>161925</xdr:rowOff>
    </xdr:from>
    <xdr:to>
      <xdr:col>0</xdr:col>
      <xdr:colOff>1600200</xdr:colOff>
      <xdr:row>30</xdr:row>
      <xdr:rowOff>28575</xdr:rowOff>
    </xdr:to>
    <xdr:pic>
      <xdr:nvPicPr>
        <xdr:cNvPr id="40" name="Рисунок 3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058150"/>
          <a:ext cx="15240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31</xdr:row>
      <xdr:rowOff>228600</xdr:rowOff>
    </xdr:from>
    <xdr:to>
      <xdr:col>0</xdr:col>
      <xdr:colOff>1600200</xdr:colOff>
      <xdr:row>34</xdr:row>
      <xdr:rowOff>76200</xdr:rowOff>
    </xdr:to>
    <xdr:pic>
      <xdr:nvPicPr>
        <xdr:cNvPr id="41" name="Рисунок 40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191625"/>
          <a:ext cx="15335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39</xdr:row>
      <xdr:rowOff>190500</xdr:rowOff>
    </xdr:from>
    <xdr:to>
      <xdr:col>0</xdr:col>
      <xdr:colOff>1438275</xdr:colOff>
      <xdr:row>42</xdr:row>
      <xdr:rowOff>28575</xdr:rowOff>
    </xdr:to>
    <xdr:pic>
      <xdr:nvPicPr>
        <xdr:cNvPr id="42" name="Рисунок 41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787925"/>
          <a:ext cx="12668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43</xdr:row>
      <xdr:rowOff>161925</xdr:rowOff>
    </xdr:from>
    <xdr:to>
      <xdr:col>0</xdr:col>
      <xdr:colOff>1609725</xdr:colOff>
      <xdr:row>46</xdr:row>
      <xdr:rowOff>28575</xdr:rowOff>
    </xdr:to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58575"/>
          <a:ext cx="15240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47</xdr:row>
      <xdr:rowOff>161925</xdr:rowOff>
    </xdr:from>
    <xdr:to>
      <xdr:col>0</xdr:col>
      <xdr:colOff>1609725</xdr:colOff>
      <xdr:row>50</xdr:row>
      <xdr:rowOff>28575</xdr:rowOff>
    </xdr:to>
    <xdr:pic>
      <xdr:nvPicPr>
        <xdr:cNvPr id="45" name="Рисунок 44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525375"/>
          <a:ext cx="15335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127</xdr:row>
      <xdr:rowOff>114300</xdr:rowOff>
    </xdr:from>
    <xdr:to>
      <xdr:col>0</xdr:col>
      <xdr:colOff>1352550</xdr:colOff>
      <xdr:row>127</xdr:row>
      <xdr:rowOff>695325</xdr:rowOff>
    </xdr:to>
    <xdr:pic>
      <xdr:nvPicPr>
        <xdr:cNvPr id="25" name="Рисунок 24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585275"/>
          <a:ext cx="9525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119</xdr:row>
      <xdr:rowOff>101975</xdr:rowOff>
    </xdr:from>
    <xdr:to>
      <xdr:col>0</xdr:col>
      <xdr:colOff>1352551</xdr:colOff>
      <xdr:row>120</xdr:row>
      <xdr:rowOff>266700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90501" y="33610925"/>
          <a:ext cx="1162050" cy="47905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121</xdr:row>
      <xdr:rowOff>31938</xdr:rowOff>
    </xdr:from>
    <xdr:to>
      <xdr:col>0</xdr:col>
      <xdr:colOff>1514475</xdr:colOff>
      <xdr:row>122</xdr:row>
      <xdr:rowOff>271424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14301" y="34169538"/>
          <a:ext cx="1400174" cy="553811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129</xdr:row>
      <xdr:rowOff>28575</xdr:rowOff>
    </xdr:from>
    <xdr:to>
      <xdr:col>0</xdr:col>
      <xdr:colOff>1390650</xdr:colOff>
      <xdr:row>130</xdr:row>
      <xdr:rowOff>314325</xdr:rowOff>
    </xdr:to>
    <xdr:pic>
      <xdr:nvPicPr>
        <xdr:cNvPr id="48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6985575"/>
          <a:ext cx="10572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131</xdr:row>
      <xdr:rowOff>28575</xdr:rowOff>
    </xdr:from>
    <xdr:to>
      <xdr:col>0</xdr:col>
      <xdr:colOff>1466850</xdr:colOff>
      <xdr:row>132</xdr:row>
      <xdr:rowOff>314325</xdr:rowOff>
    </xdr:to>
    <xdr:pic>
      <xdr:nvPicPr>
        <xdr:cNvPr id="50" name="Рисунок 49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7680900"/>
          <a:ext cx="12954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133</xdr:row>
      <xdr:rowOff>38100</xdr:rowOff>
    </xdr:from>
    <xdr:to>
      <xdr:col>0</xdr:col>
      <xdr:colOff>1476375</xdr:colOff>
      <xdr:row>134</xdr:row>
      <xdr:rowOff>314325</xdr:rowOff>
    </xdr:to>
    <xdr:pic>
      <xdr:nvPicPr>
        <xdr:cNvPr id="52" name="Рисунок 51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357175"/>
          <a:ext cx="12954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135</xdr:row>
      <xdr:rowOff>114300</xdr:rowOff>
    </xdr:from>
    <xdr:to>
      <xdr:col>0</xdr:col>
      <xdr:colOff>1447800</xdr:colOff>
      <xdr:row>136</xdr:row>
      <xdr:rowOff>342900</xdr:rowOff>
    </xdr:to>
    <xdr:pic>
      <xdr:nvPicPr>
        <xdr:cNvPr id="53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9147750"/>
          <a:ext cx="12954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36</xdr:row>
      <xdr:rowOff>95249</xdr:rowOff>
    </xdr:from>
    <xdr:to>
      <xdr:col>0</xdr:col>
      <xdr:colOff>1552575</xdr:colOff>
      <xdr:row>37</xdr:row>
      <xdr:rowOff>390524</xdr:rowOff>
    </xdr:to>
    <xdr:pic>
      <xdr:nvPicPr>
        <xdr:cNvPr id="33" name="Рисунок 7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325099"/>
          <a:ext cx="1485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140</xdr:row>
      <xdr:rowOff>9525</xdr:rowOff>
    </xdr:from>
    <xdr:to>
      <xdr:col>0</xdr:col>
      <xdr:colOff>1238250</xdr:colOff>
      <xdr:row>141</xdr:row>
      <xdr:rowOff>314325</xdr:rowOff>
    </xdr:to>
    <xdr:pic>
      <xdr:nvPicPr>
        <xdr:cNvPr id="35" name="Рисунок 68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442900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138</xdr:row>
      <xdr:rowOff>28575</xdr:rowOff>
    </xdr:from>
    <xdr:to>
      <xdr:col>0</xdr:col>
      <xdr:colOff>1219200</xdr:colOff>
      <xdr:row>139</xdr:row>
      <xdr:rowOff>314325</xdr:rowOff>
    </xdr:to>
    <xdr:pic>
      <xdr:nvPicPr>
        <xdr:cNvPr id="36" name="Рисунок 6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7766625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140</xdr:row>
      <xdr:rowOff>9525</xdr:rowOff>
    </xdr:from>
    <xdr:to>
      <xdr:col>0</xdr:col>
      <xdr:colOff>1238250</xdr:colOff>
      <xdr:row>141</xdr:row>
      <xdr:rowOff>314325</xdr:rowOff>
    </xdr:to>
    <xdr:pic>
      <xdr:nvPicPr>
        <xdr:cNvPr id="37" name="Рисунок 46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442900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138</xdr:row>
      <xdr:rowOff>28575</xdr:rowOff>
    </xdr:from>
    <xdr:to>
      <xdr:col>0</xdr:col>
      <xdr:colOff>1219200</xdr:colOff>
      <xdr:row>139</xdr:row>
      <xdr:rowOff>314325</xdr:rowOff>
    </xdr:to>
    <xdr:pic>
      <xdr:nvPicPr>
        <xdr:cNvPr id="46" name="Рисунок 47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7766625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140</xdr:row>
      <xdr:rowOff>9525</xdr:rowOff>
    </xdr:from>
    <xdr:to>
      <xdr:col>0</xdr:col>
      <xdr:colOff>1238250</xdr:colOff>
      <xdr:row>141</xdr:row>
      <xdr:rowOff>314325</xdr:rowOff>
    </xdr:to>
    <xdr:pic>
      <xdr:nvPicPr>
        <xdr:cNvPr id="47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442900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138</xdr:row>
      <xdr:rowOff>28575</xdr:rowOff>
    </xdr:from>
    <xdr:to>
      <xdr:col>0</xdr:col>
      <xdr:colOff>1219200</xdr:colOff>
      <xdr:row>139</xdr:row>
      <xdr:rowOff>314325</xdr:rowOff>
    </xdr:to>
    <xdr:pic>
      <xdr:nvPicPr>
        <xdr:cNvPr id="49" name="Рисунок 56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7766625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140</xdr:row>
      <xdr:rowOff>9525</xdr:rowOff>
    </xdr:from>
    <xdr:to>
      <xdr:col>0</xdr:col>
      <xdr:colOff>1238250</xdr:colOff>
      <xdr:row>141</xdr:row>
      <xdr:rowOff>314325</xdr:rowOff>
    </xdr:to>
    <xdr:pic>
      <xdr:nvPicPr>
        <xdr:cNvPr id="51" name="Рисунок 57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442900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138</xdr:row>
      <xdr:rowOff>28575</xdr:rowOff>
    </xdr:from>
    <xdr:to>
      <xdr:col>0</xdr:col>
      <xdr:colOff>1219200</xdr:colOff>
      <xdr:row>139</xdr:row>
      <xdr:rowOff>314325</xdr:rowOff>
    </xdr:to>
    <xdr:pic>
      <xdr:nvPicPr>
        <xdr:cNvPr id="54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7766625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140</xdr:row>
      <xdr:rowOff>9525</xdr:rowOff>
    </xdr:from>
    <xdr:to>
      <xdr:col>0</xdr:col>
      <xdr:colOff>1238250</xdr:colOff>
      <xdr:row>141</xdr:row>
      <xdr:rowOff>314325</xdr:rowOff>
    </xdr:to>
    <xdr:pic>
      <xdr:nvPicPr>
        <xdr:cNvPr id="55" name="Рисунок 5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442900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138</xdr:row>
      <xdr:rowOff>28575</xdr:rowOff>
    </xdr:from>
    <xdr:to>
      <xdr:col>0</xdr:col>
      <xdr:colOff>1219200</xdr:colOff>
      <xdr:row>139</xdr:row>
      <xdr:rowOff>314325</xdr:rowOff>
    </xdr:to>
    <xdr:pic>
      <xdr:nvPicPr>
        <xdr:cNvPr id="56" name="Рисунок 60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7766625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140</xdr:row>
      <xdr:rowOff>9525</xdr:rowOff>
    </xdr:from>
    <xdr:to>
      <xdr:col>0</xdr:col>
      <xdr:colOff>1238250</xdr:colOff>
      <xdr:row>141</xdr:row>
      <xdr:rowOff>314325</xdr:rowOff>
    </xdr:to>
    <xdr:pic>
      <xdr:nvPicPr>
        <xdr:cNvPr id="57" name="Рисунок 61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442900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138</xdr:row>
      <xdr:rowOff>28575</xdr:rowOff>
    </xdr:from>
    <xdr:to>
      <xdr:col>0</xdr:col>
      <xdr:colOff>1219200</xdr:colOff>
      <xdr:row>139</xdr:row>
      <xdr:rowOff>314325</xdr:rowOff>
    </xdr:to>
    <xdr:pic>
      <xdr:nvPicPr>
        <xdr:cNvPr id="58" name="Рисунок 62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7766625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140</xdr:row>
      <xdr:rowOff>9525</xdr:rowOff>
    </xdr:from>
    <xdr:to>
      <xdr:col>0</xdr:col>
      <xdr:colOff>1238250</xdr:colOff>
      <xdr:row>141</xdr:row>
      <xdr:rowOff>314325</xdr:rowOff>
    </xdr:to>
    <xdr:pic>
      <xdr:nvPicPr>
        <xdr:cNvPr id="59" name="Рисунок 63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442900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138</xdr:row>
      <xdr:rowOff>28575</xdr:rowOff>
    </xdr:from>
    <xdr:to>
      <xdr:col>0</xdr:col>
      <xdr:colOff>1219200</xdr:colOff>
      <xdr:row>139</xdr:row>
      <xdr:rowOff>314325</xdr:rowOff>
    </xdr:to>
    <xdr:pic>
      <xdr:nvPicPr>
        <xdr:cNvPr id="60" name="Рисунок 67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7766625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140</xdr:row>
      <xdr:rowOff>9525</xdr:rowOff>
    </xdr:from>
    <xdr:to>
      <xdr:col>0</xdr:col>
      <xdr:colOff>1238250</xdr:colOff>
      <xdr:row>141</xdr:row>
      <xdr:rowOff>314325</xdr:rowOff>
    </xdr:to>
    <xdr:pic>
      <xdr:nvPicPr>
        <xdr:cNvPr id="61" name="Рисунок 72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8442900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138</xdr:row>
      <xdr:rowOff>28575</xdr:rowOff>
    </xdr:from>
    <xdr:to>
      <xdr:col>0</xdr:col>
      <xdr:colOff>1219200</xdr:colOff>
      <xdr:row>139</xdr:row>
      <xdr:rowOff>314325</xdr:rowOff>
    </xdr:to>
    <xdr:pic>
      <xdr:nvPicPr>
        <xdr:cNvPr id="62" name="Рисунок 73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7766625"/>
          <a:ext cx="7620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59871</xdr:colOff>
      <xdr:row>12</xdr:row>
      <xdr:rowOff>142875</xdr:rowOff>
    </xdr:from>
    <xdr:to>
      <xdr:col>0</xdr:col>
      <xdr:colOff>1562101</xdr:colOff>
      <xdr:row>13</xdr:row>
      <xdr:rowOff>641986</xdr:rowOff>
    </xdr:to>
    <xdr:pic>
      <xdr:nvPicPr>
        <xdr:cNvPr id="66" name="Рисунок 65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1" y="3524250"/>
          <a:ext cx="1502230" cy="10515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219807</xdr:colOff>
      <xdr:row>193</xdr:row>
      <xdr:rowOff>124558</xdr:rowOff>
    </xdr:from>
    <xdr:to>
      <xdr:col>0</xdr:col>
      <xdr:colOff>1248507</xdr:colOff>
      <xdr:row>196</xdr:row>
      <xdr:rowOff>84993</xdr:rowOff>
    </xdr:to>
    <xdr:pic>
      <xdr:nvPicPr>
        <xdr:cNvPr id="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807" y="11583133"/>
          <a:ext cx="1028700" cy="88436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147271</xdr:colOff>
      <xdr:row>198</xdr:row>
      <xdr:rowOff>142875</xdr:rowOff>
    </xdr:from>
    <xdr:to>
      <xdr:col>0</xdr:col>
      <xdr:colOff>1614121</xdr:colOff>
      <xdr:row>202</xdr:row>
      <xdr:rowOff>114300</xdr:rowOff>
    </xdr:to>
    <xdr:pic>
      <xdr:nvPicPr>
        <xdr:cNvPr id="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7271" y="13058775"/>
          <a:ext cx="1466850" cy="1219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256443</xdr:colOff>
      <xdr:row>162</xdr:row>
      <xdr:rowOff>80596</xdr:rowOff>
    </xdr:from>
    <xdr:to>
      <xdr:col>0</xdr:col>
      <xdr:colOff>1342293</xdr:colOff>
      <xdr:row>165</xdr:row>
      <xdr:rowOff>117231</xdr:rowOff>
    </xdr:to>
    <xdr:pic>
      <xdr:nvPicPr>
        <xdr:cNvPr id="6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56443" y="2414221"/>
          <a:ext cx="1085850" cy="88436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63011</xdr:colOff>
      <xdr:row>183</xdr:row>
      <xdr:rowOff>28575</xdr:rowOff>
    </xdr:from>
    <xdr:to>
      <xdr:col>0</xdr:col>
      <xdr:colOff>1587011</xdr:colOff>
      <xdr:row>187</xdr:row>
      <xdr:rowOff>113568</xdr:rowOff>
    </xdr:to>
    <xdr:pic>
      <xdr:nvPicPr>
        <xdr:cNvPr id="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011" y="8572500"/>
          <a:ext cx="1524000" cy="12184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63012</xdr:colOff>
      <xdr:row>188</xdr:row>
      <xdr:rowOff>66675</xdr:rowOff>
    </xdr:from>
    <xdr:to>
      <xdr:col>0</xdr:col>
      <xdr:colOff>1615587</xdr:colOff>
      <xdr:row>192</xdr:row>
      <xdr:rowOff>85726</xdr:rowOff>
    </xdr:to>
    <xdr:pic>
      <xdr:nvPicPr>
        <xdr:cNvPr id="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3012" y="10067925"/>
          <a:ext cx="1552575" cy="11811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167</xdr:row>
      <xdr:rowOff>133350</xdr:rowOff>
    </xdr:from>
    <xdr:to>
      <xdr:col>0</xdr:col>
      <xdr:colOff>1504950</xdr:colOff>
      <xdr:row>174</xdr:row>
      <xdr:rowOff>95250</xdr:rowOff>
    </xdr:to>
    <xdr:pic>
      <xdr:nvPicPr>
        <xdr:cNvPr id="69" name="Рисунок 68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924300"/>
          <a:ext cx="14192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172</xdr:row>
      <xdr:rowOff>190500</xdr:rowOff>
    </xdr:from>
    <xdr:to>
      <xdr:col>0</xdr:col>
      <xdr:colOff>1428750</xdr:colOff>
      <xdr:row>176</xdr:row>
      <xdr:rowOff>38099</xdr:rowOff>
    </xdr:to>
    <xdr:pic>
      <xdr:nvPicPr>
        <xdr:cNvPr id="70" name="Рисунок 69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438775"/>
          <a:ext cx="1257300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177</xdr:row>
      <xdr:rowOff>57150</xdr:rowOff>
    </xdr:from>
    <xdr:to>
      <xdr:col>0</xdr:col>
      <xdr:colOff>1619250</xdr:colOff>
      <xdr:row>181</xdr:row>
      <xdr:rowOff>114300</xdr:rowOff>
    </xdr:to>
    <xdr:pic>
      <xdr:nvPicPr>
        <xdr:cNvPr id="71" name="Рисунок 70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762750"/>
          <a:ext cx="15621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1</xdr:col>
      <xdr:colOff>533400</xdr:colOff>
      <xdr:row>5</xdr:row>
      <xdr:rowOff>76200</xdr:rowOff>
    </xdr:to>
    <xdr:pic>
      <xdr:nvPicPr>
        <xdr:cNvPr id="72" name="Рисунок 3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21621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220</xdr:row>
      <xdr:rowOff>85723</xdr:rowOff>
    </xdr:from>
    <xdr:to>
      <xdr:col>0</xdr:col>
      <xdr:colOff>1228725</xdr:colOff>
      <xdr:row>220</xdr:row>
      <xdr:rowOff>809624</xdr:rowOff>
    </xdr:to>
    <xdr:pic>
      <xdr:nvPicPr>
        <xdr:cNvPr id="73" name="Рисунок 65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2560198"/>
          <a:ext cx="942975" cy="723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217</xdr:row>
      <xdr:rowOff>76199</xdr:rowOff>
    </xdr:from>
    <xdr:to>
      <xdr:col>0</xdr:col>
      <xdr:colOff>1295400</xdr:colOff>
      <xdr:row>217</xdr:row>
      <xdr:rowOff>552450</xdr:rowOff>
    </xdr:to>
    <xdr:pic>
      <xdr:nvPicPr>
        <xdr:cNvPr id="74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457574"/>
          <a:ext cx="790575" cy="771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218</xdr:row>
      <xdr:rowOff>28575</xdr:rowOff>
    </xdr:from>
    <xdr:to>
      <xdr:col>0</xdr:col>
      <xdr:colOff>1238250</xdr:colOff>
      <xdr:row>218</xdr:row>
      <xdr:rowOff>771525</xdr:rowOff>
    </xdr:to>
    <xdr:pic>
      <xdr:nvPicPr>
        <xdr:cNvPr id="75" name="Рисунок 56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429125"/>
          <a:ext cx="790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447675</xdr:colOff>
      <xdr:row>219</xdr:row>
      <xdr:rowOff>104773</xdr:rowOff>
    </xdr:from>
    <xdr:to>
      <xdr:col>0</xdr:col>
      <xdr:colOff>1238250</xdr:colOff>
      <xdr:row>219</xdr:row>
      <xdr:rowOff>771525</xdr:rowOff>
    </xdr:to>
    <xdr:pic>
      <xdr:nvPicPr>
        <xdr:cNvPr id="76" name="Рисунок 57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1760098"/>
          <a:ext cx="790575" cy="666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221</xdr:row>
      <xdr:rowOff>114299</xdr:rowOff>
    </xdr:from>
    <xdr:to>
      <xdr:col>0</xdr:col>
      <xdr:colOff>1123950</xdr:colOff>
      <xdr:row>221</xdr:row>
      <xdr:rowOff>962024</xdr:rowOff>
    </xdr:to>
    <xdr:pic>
      <xdr:nvPicPr>
        <xdr:cNvPr id="77" name="Рисунок 59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2826899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3"/>
  <sheetViews>
    <sheetView tabSelected="1" topLeftCell="A217" zoomScaleNormal="100" zoomScaleSheetLayoutView="100" workbookViewId="0">
      <selection activeCell="B222" sqref="B222"/>
    </sheetView>
  </sheetViews>
  <sheetFormatPr defaultRowHeight="15" x14ac:dyDescent="0.25"/>
  <cols>
    <col min="1" max="1" width="24.42578125" customWidth="1"/>
    <col min="2" max="2" width="31.42578125" customWidth="1"/>
    <col min="3" max="3" width="15.140625" customWidth="1"/>
    <col min="4" max="4" width="9.85546875" bestFit="1" customWidth="1"/>
    <col min="5" max="5" width="16" customWidth="1"/>
    <col min="6" max="6" width="13" customWidth="1"/>
    <col min="7" max="7" width="10" customWidth="1"/>
    <col min="8" max="8" width="7.28515625" bestFit="1" customWidth="1"/>
    <col min="9" max="9" width="17.7109375" customWidth="1"/>
    <col min="10" max="11" width="17.7109375" hidden="1" customWidth="1"/>
    <col min="15" max="15" width="13.28515625" customWidth="1"/>
  </cols>
  <sheetData>
    <row r="2" spans="1:15" ht="25.5" x14ac:dyDescent="0.35">
      <c r="A2" s="70"/>
      <c r="B2" s="70"/>
      <c r="C2" s="119" t="s">
        <v>290</v>
      </c>
      <c r="D2" s="119"/>
      <c r="E2" s="119"/>
      <c r="F2" s="119"/>
      <c r="G2" s="119"/>
      <c r="H2" s="119"/>
      <c r="I2" s="119"/>
    </row>
    <row r="3" spans="1:15" ht="20.25" customHeight="1" x14ac:dyDescent="0.35">
      <c r="A3" s="70"/>
      <c r="B3" s="70"/>
      <c r="C3" s="119"/>
      <c r="D3" s="119"/>
      <c r="E3" s="119"/>
      <c r="F3" s="119"/>
      <c r="G3" s="119"/>
      <c r="H3" s="119"/>
      <c r="I3" s="119"/>
    </row>
    <row r="4" spans="1:15" ht="20.25" customHeight="1" x14ac:dyDescent="0.35">
      <c r="A4" s="70"/>
      <c r="B4" s="70"/>
      <c r="C4" s="119"/>
      <c r="D4" s="119"/>
      <c r="E4" s="119"/>
      <c r="F4" s="119"/>
      <c r="G4" s="119"/>
      <c r="H4" s="119"/>
      <c r="I4" s="119"/>
    </row>
    <row r="5" spans="1:15" ht="15" customHeight="1" x14ac:dyDescent="0.35">
      <c r="A5" s="70"/>
      <c r="B5" s="70"/>
      <c r="C5" s="119"/>
      <c r="D5" s="119"/>
      <c r="E5" s="119"/>
      <c r="F5" s="119"/>
      <c r="G5" s="119"/>
      <c r="H5" s="119"/>
      <c r="I5" s="119"/>
    </row>
    <row r="6" spans="1:15" ht="15.75" customHeight="1" x14ac:dyDescent="0.35">
      <c r="A6" s="70"/>
      <c r="B6" s="70"/>
      <c r="C6" s="119"/>
      <c r="D6" s="119"/>
      <c r="E6" s="119"/>
      <c r="F6" s="119"/>
      <c r="G6" s="119"/>
      <c r="H6" s="119"/>
      <c r="I6" s="119"/>
    </row>
    <row r="7" spans="1:15" x14ac:dyDescent="0.25">
      <c r="A7" s="3"/>
      <c r="B7" s="3"/>
      <c r="C7" s="3"/>
      <c r="D7" s="32"/>
      <c r="E7" s="32"/>
      <c r="F7" s="33"/>
      <c r="G7" s="31"/>
    </row>
    <row r="8" spans="1:15" ht="23.25" customHeight="1" x14ac:dyDescent="0.25">
      <c r="A8" s="117" t="s">
        <v>176</v>
      </c>
      <c r="B8" s="117"/>
      <c r="C8" s="117"/>
      <c r="D8" s="117"/>
      <c r="E8" s="117"/>
      <c r="F8" s="117"/>
      <c r="G8" s="34"/>
    </row>
    <row r="9" spans="1:15" ht="20.25" customHeight="1" x14ac:dyDescent="0.25">
      <c r="A9" s="8"/>
      <c r="B9" s="8"/>
      <c r="C9" s="8"/>
      <c r="D9" s="8"/>
      <c r="E9" s="3"/>
      <c r="F9" s="3"/>
      <c r="G9" s="3"/>
      <c r="H9" s="3"/>
      <c r="I9" s="3"/>
      <c r="J9" s="3"/>
      <c r="K9" s="3"/>
    </row>
    <row r="10" spans="1:15" ht="20.25" customHeight="1" x14ac:dyDescent="0.25">
      <c r="A10" s="115" t="s">
        <v>2</v>
      </c>
      <c r="B10" s="115" t="s">
        <v>0</v>
      </c>
      <c r="C10" s="115"/>
      <c r="D10" s="115"/>
      <c r="E10" s="115"/>
      <c r="F10" s="115"/>
      <c r="G10" s="115"/>
      <c r="H10" s="115"/>
      <c r="I10" s="118" t="s">
        <v>178</v>
      </c>
      <c r="J10" s="99" t="s">
        <v>179</v>
      </c>
      <c r="K10" s="99" t="s">
        <v>180</v>
      </c>
    </row>
    <row r="11" spans="1:15" ht="59.25" customHeight="1" x14ac:dyDescent="0.25">
      <c r="A11" s="115"/>
      <c r="B11" s="39" t="s">
        <v>1</v>
      </c>
      <c r="C11" s="4" t="s">
        <v>8</v>
      </c>
      <c r="D11" s="2" t="s">
        <v>7</v>
      </c>
      <c r="E11" s="2" t="s">
        <v>96</v>
      </c>
      <c r="F11" s="2" t="s">
        <v>27</v>
      </c>
      <c r="G11" s="2" t="s">
        <v>111</v>
      </c>
      <c r="H11" s="2" t="s">
        <v>98</v>
      </c>
      <c r="I11" s="118"/>
      <c r="J11" s="100"/>
      <c r="K11" s="100"/>
    </row>
    <row r="12" spans="1:15" ht="15.75" x14ac:dyDescent="0.25">
      <c r="A12" s="101" t="s">
        <v>284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5" ht="43.5" customHeight="1" x14ac:dyDescent="0.25">
      <c r="A13" s="91"/>
      <c r="B13" s="133" t="s">
        <v>284</v>
      </c>
      <c r="C13" s="110" t="s">
        <v>21</v>
      </c>
      <c r="D13" s="110">
        <v>40</v>
      </c>
      <c r="E13" s="134" t="s">
        <v>157</v>
      </c>
      <c r="F13" s="110" t="s">
        <v>101</v>
      </c>
      <c r="G13" s="110">
        <v>45</v>
      </c>
      <c r="H13" s="110">
        <v>2.5</v>
      </c>
      <c r="I13" s="135">
        <v>990</v>
      </c>
      <c r="J13" s="137">
        <v>980</v>
      </c>
      <c r="K13" s="137">
        <v>960</v>
      </c>
      <c r="L13" s="131" t="s">
        <v>289</v>
      </c>
      <c r="M13" s="132"/>
      <c r="N13" s="132"/>
      <c r="O13" s="132"/>
    </row>
    <row r="14" spans="1:15" ht="60.75" customHeight="1" x14ac:dyDescent="0.25">
      <c r="A14" s="91"/>
      <c r="B14" s="133" t="s">
        <v>177</v>
      </c>
      <c r="C14" s="82"/>
      <c r="D14" s="82"/>
      <c r="E14" s="134"/>
      <c r="F14" s="82"/>
      <c r="G14" s="82"/>
      <c r="H14" s="82"/>
      <c r="I14" s="136"/>
      <c r="J14" s="138"/>
      <c r="K14" s="138"/>
      <c r="L14" s="131"/>
      <c r="M14" s="132"/>
      <c r="N14" s="132"/>
      <c r="O14" s="132"/>
    </row>
    <row r="15" spans="1:15" ht="15.75" customHeight="1" x14ac:dyDescent="0.25">
      <c r="A15" s="101" t="s">
        <v>202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5" ht="21" customHeight="1" x14ac:dyDescent="0.25">
      <c r="A16" s="91"/>
      <c r="B16" s="35" t="s">
        <v>197</v>
      </c>
      <c r="C16" s="6" t="s">
        <v>95</v>
      </c>
      <c r="D16" s="110">
        <v>20</v>
      </c>
      <c r="E16" s="120" t="s">
        <v>157</v>
      </c>
      <c r="F16" s="110" t="s">
        <v>203</v>
      </c>
      <c r="G16" s="110">
        <v>30</v>
      </c>
      <c r="H16" s="110">
        <v>2.7</v>
      </c>
      <c r="I16" s="121">
        <v>2213</v>
      </c>
      <c r="J16" s="55">
        <v>2213</v>
      </c>
      <c r="K16" s="55">
        <v>2213</v>
      </c>
    </row>
    <row r="17" spans="1:11" ht="21" customHeight="1" x14ac:dyDescent="0.25">
      <c r="A17" s="91"/>
      <c r="B17" s="35" t="s">
        <v>204</v>
      </c>
      <c r="C17" s="6" t="s">
        <v>83</v>
      </c>
      <c r="D17" s="82"/>
      <c r="E17" s="120"/>
      <c r="F17" s="82"/>
      <c r="G17" s="82"/>
      <c r="H17" s="82"/>
      <c r="I17" s="122"/>
      <c r="J17" s="56"/>
      <c r="K17" s="56"/>
    </row>
    <row r="18" spans="1:11" ht="21" customHeight="1" x14ac:dyDescent="0.25">
      <c r="A18" s="91"/>
      <c r="B18" s="35" t="s">
        <v>205</v>
      </c>
      <c r="C18" s="6" t="s">
        <v>206</v>
      </c>
      <c r="D18" s="82"/>
      <c r="E18" s="80" t="s">
        <v>160</v>
      </c>
      <c r="F18" s="82"/>
      <c r="G18" s="82"/>
      <c r="H18" s="82"/>
      <c r="I18" s="123">
        <v>1890</v>
      </c>
      <c r="J18" s="59">
        <v>1890</v>
      </c>
      <c r="K18" s="59">
        <v>1890</v>
      </c>
    </row>
    <row r="19" spans="1:11" ht="21" customHeight="1" x14ac:dyDescent="0.25">
      <c r="A19" s="91"/>
      <c r="B19" s="35" t="s">
        <v>207</v>
      </c>
      <c r="C19" s="6" t="s">
        <v>85</v>
      </c>
      <c r="D19" s="82"/>
      <c r="E19" s="81"/>
      <c r="F19" s="82"/>
      <c r="G19" s="82"/>
      <c r="H19" s="82"/>
      <c r="I19" s="123"/>
      <c r="J19" s="59"/>
      <c r="K19" s="59"/>
    </row>
    <row r="20" spans="1:11" ht="21" customHeight="1" x14ac:dyDescent="0.25">
      <c r="A20" s="91"/>
      <c r="B20" s="35" t="s">
        <v>208</v>
      </c>
      <c r="C20" s="6" t="s">
        <v>19</v>
      </c>
      <c r="D20" s="82"/>
      <c r="E20" s="120" t="s">
        <v>157</v>
      </c>
      <c r="F20" s="82"/>
      <c r="G20" s="110">
        <v>40</v>
      </c>
      <c r="H20" s="110">
        <v>2.7</v>
      </c>
      <c r="I20" s="121">
        <v>2400</v>
      </c>
      <c r="J20" s="55">
        <v>2400</v>
      </c>
      <c r="K20" s="55">
        <v>2400</v>
      </c>
    </row>
    <row r="21" spans="1:11" ht="21" customHeight="1" x14ac:dyDescent="0.25">
      <c r="A21" s="91"/>
      <c r="B21" s="35" t="s">
        <v>209</v>
      </c>
      <c r="C21" s="6" t="s">
        <v>20</v>
      </c>
      <c r="D21" s="82"/>
      <c r="E21" s="120"/>
      <c r="F21" s="82"/>
      <c r="G21" s="82"/>
      <c r="H21" s="82"/>
      <c r="I21" s="122"/>
      <c r="J21" s="56"/>
      <c r="K21" s="56"/>
    </row>
    <row r="22" spans="1:11" ht="21" customHeight="1" x14ac:dyDescent="0.25">
      <c r="A22" s="91"/>
      <c r="B22" s="35" t="s">
        <v>210</v>
      </c>
      <c r="C22" s="6" t="s">
        <v>21</v>
      </c>
      <c r="D22" s="82"/>
      <c r="E22" s="80" t="s">
        <v>160</v>
      </c>
      <c r="F22" s="82"/>
      <c r="G22" s="82"/>
      <c r="H22" s="82"/>
      <c r="I22" s="123">
        <v>1890</v>
      </c>
      <c r="J22" s="59">
        <v>1890</v>
      </c>
      <c r="K22" s="59">
        <v>1890</v>
      </c>
    </row>
    <row r="23" spans="1:11" ht="21" customHeight="1" x14ac:dyDescent="0.25">
      <c r="A23" s="91"/>
      <c r="B23" s="35" t="s">
        <v>211</v>
      </c>
      <c r="C23" s="6" t="s">
        <v>22</v>
      </c>
      <c r="D23" s="82"/>
      <c r="E23" s="81"/>
      <c r="F23" s="82"/>
      <c r="G23" s="82"/>
      <c r="H23" s="82"/>
      <c r="I23" s="123"/>
      <c r="J23" s="59"/>
      <c r="K23" s="59"/>
    </row>
    <row r="24" spans="1:11" ht="21" customHeight="1" x14ac:dyDescent="0.25">
      <c r="A24" s="124"/>
      <c r="B24" s="35" t="s">
        <v>212</v>
      </c>
      <c r="C24" s="6" t="s">
        <v>19</v>
      </c>
      <c r="D24" s="82"/>
      <c r="E24" s="120" t="s">
        <v>157</v>
      </c>
      <c r="F24" s="110" t="s">
        <v>203</v>
      </c>
      <c r="G24" s="110">
        <v>40</v>
      </c>
      <c r="H24" s="110">
        <v>2.7</v>
      </c>
      <c r="I24" s="111">
        <f>K24*1.07</f>
        <v>2728.5</v>
      </c>
      <c r="J24" s="55">
        <f t="shared" ref="J24" si="0">K24*1.03</f>
        <v>2626.5</v>
      </c>
      <c r="K24" s="55">
        <v>2550</v>
      </c>
    </row>
    <row r="25" spans="1:11" ht="21" customHeight="1" x14ac:dyDescent="0.25">
      <c r="A25" s="82"/>
      <c r="B25" s="35" t="s">
        <v>213</v>
      </c>
      <c r="C25" s="6" t="s">
        <v>20</v>
      </c>
      <c r="D25" s="82"/>
      <c r="E25" s="120"/>
      <c r="F25" s="82"/>
      <c r="G25" s="82"/>
      <c r="H25" s="82"/>
      <c r="I25" s="111"/>
      <c r="J25" s="56"/>
      <c r="K25" s="56"/>
    </row>
    <row r="26" spans="1:11" ht="21" customHeight="1" x14ac:dyDescent="0.25">
      <c r="A26" s="82"/>
      <c r="B26" s="35" t="s">
        <v>214</v>
      </c>
      <c r="C26" s="6" t="s">
        <v>21</v>
      </c>
      <c r="D26" s="82"/>
      <c r="E26" s="80" t="s">
        <v>160</v>
      </c>
      <c r="F26" s="82"/>
      <c r="G26" s="82"/>
      <c r="H26" s="82"/>
      <c r="I26" s="123">
        <f>K26*1.07</f>
        <v>2022.3000000000002</v>
      </c>
      <c r="J26" s="59">
        <f t="shared" ref="J26" si="1">K26*1.03</f>
        <v>1946.7</v>
      </c>
      <c r="K26" s="59">
        <v>1890</v>
      </c>
    </row>
    <row r="27" spans="1:11" ht="21" customHeight="1" x14ac:dyDescent="0.25">
      <c r="A27" s="82"/>
      <c r="B27" s="35" t="s">
        <v>215</v>
      </c>
      <c r="C27" s="6" t="s">
        <v>22</v>
      </c>
      <c r="D27" s="82"/>
      <c r="E27" s="81"/>
      <c r="F27" s="82"/>
      <c r="G27" s="82"/>
      <c r="H27" s="82"/>
      <c r="I27" s="123"/>
      <c r="J27" s="59"/>
      <c r="K27" s="59"/>
    </row>
    <row r="28" spans="1:11" ht="21" customHeight="1" x14ac:dyDescent="0.25">
      <c r="A28" s="124"/>
      <c r="B28" s="35" t="s">
        <v>216</v>
      </c>
      <c r="C28" s="6" t="s">
        <v>19</v>
      </c>
      <c r="D28" s="82"/>
      <c r="E28" s="127" t="s">
        <v>157</v>
      </c>
      <c r="F28" s="128" t="s">
        <v>217</v>
      </c>
      <c r="G28" s="128">
        <v>40</v>
      </c>
      <c r="H28" s="128">
        <v>4.2</v>
      </c>
      <c r="I28" s="111">
        <f>K28*1.07</f>
        <v>2808.75</v>
      </c>
      <c r="J28" s="55">
        <f t="shared" ref="J28" si="2">K28*1.03</f>
        <v>2703.75</v>
      </c>
      <c r="K28" s="55">
        <v>2625</v>
      </c>
    </row>
    <row r="29" spans="1:11" ht="21" customHeight="1" x14ac:dyDescent="0.25">
      <c r="A29" s="124"/>
      <c r="B29" s="35" t="s">
        <v>218</v>
      </c>
      <c r="C29" s="6" t="s">
        <v>20</v>
      </c>
      <c r="D29" s="82"/>
      <c r="E29" s="127"/>
      <c r="F29" s="128" t="s">
        <v>219</v>
      </c>
      <c r="G29" s="128">
        <v>45</v>
      </c>
      <c r="H29" s="82"/>
      <c r="I29" s="111"/>
      <c r="J29" s="56"/>
      <c r="K29" s="56"/>
    </row>
    <row r="30" spans="1:11" ht="21" customHeight="1" x14ac:dyDescent="0.25">
      <c r="A30" s="82"/>
      <c r="B30" s="35" t="s">
        <v>220</v>
      </c>
      <c r="C30" s="6" t="s">
        <v>21</v>
      </c>
      <c r="D30" s="82"/>
      <c r="E30" s="80" t="s">
        <v>160</v>
      </c>
      <c r="F30" s="82"/>
      <c r="G30" s="82"/>
      <c r="H30" s="82"/>
      <c r="I30" s="123">
        <f>K30*1.07</f>
        <v>2022.3000000000002</v>
      </c>
      <c r="J30" s="59">
        <f t="shared" ref="J30" si="3">K30*1.03</f>
        <v>1946.7</v>
      </c>
      <c r="K30" s="59">
        <v>1890</v>
      </c>
    </row>
    <row r="31" spans="1:11" ht="21" customHeight="1" x14ac:dyDescent="0.25">
      <c r="A31" s="82"/>
      <c r="B31" s="35" t="s">
        <v>221</v>
      </c>
      <c r="C31" s="6" t="s">
        <v>22</v>
      </c>
      <c r="D31" s="82"/>
      <c r="E31" s="81"/>
      <c r="F31" s="82"/>
      <c r="G31" s="82"/>
      <c r="H31" s="82"/>
      <c r="I31" s="123"/>
      <c r="J31" s="59"/>
      <c r="K31" s="59"/>
    </row>
    <row r="32" spans="1:11" ht="21" customHeight="1" x14ac:dyDescent="0.25">
      <c r="A32" s="124"/>
      <c r="B32" s="35" t="s">
        <v>222</v>
      </c>
      <c r="C32" s="36" t="s">
        <v>223</v>
      </c>
      <c r="D32" s="82"/>
      <c r="E32" s="127" t="s">
        <v>157</v>
      </c>
      <c r="F32" s="128" t="s">
        <v>224</v>
      </c>
      <c r="G32" s="128">
        <v>80</v>
      </c>
      <c r="H32" s="128">
        <v>7.5</v>
      </c>
      <c r="I32" s="111">
        <f>K32*1.07</f>
        <v>5617.5</v>
      </c>
      <c r="J32" s="55">
        <f t="shared" ref="J32" si="4">K32*1.03</f>
        <v>5407.5</v>
      </c>
      <c r="K32" s="55">
        <v>5250</v>
      </c>
    </row>
    <row r="33" spans="1:11" ht="21" customHeight="1" x14ac:dyDescent="0.25">
      <c r="A33" s="124"/>
      <c r="B33" s="35" t="s">
        <v>225</v>
      </c>
      <c r="C33" s="36" t="s">
        <v>226</v>
      </c>
      <c r="D33" s="82"/>
      <c r="E33" s="127"/>
      <c r="F33" s="129" t="s">
        <v>227</v>
      </c>
      <c r="G33" s="129">
        <v>90</v>
      </c>
      <c r="H33" s="129">
        <v>7.5</v>
      </c>
      <c r="I33" s="111"/>
      <c r="J33" s="56"/>
      <c r="K33" s="56"/>
    </row>
    <row r="34" spans="1:11" ht="21" customHeight="1" x14ac:dyDescent="0.25">
      <c r="A34" s="82"/>
      <c r="B34" s="35" t="s">
        <v>228</v>
      </c>
      <c r="C34" s="36" t="s">
        <v>223</v>
      </c>
      <c r="D34" s="82"/>
      <c r="E34" s="80" t="s">
        <v>160</v>
      </c>
      <c r="F34" s="82"/>
      <c r="G34" s="82"/>
      <c r="H34" s="82"/>
      <c r="I34" s="123">
        <f>K34*1.07</f>
        <v>2022.3000000000002</v>
      </c>
      <c r="J34" s="59">
        <f t="shared" ref="J34" si="5">K34*1.03</f>
        <v>1946.7</v>
      </c>
      <c r="K34" s="59">
        <v>1890</v>
      </c>
    </row>
    <row r="35" spans="1:11" ht="21" customHeight="1" x14ac:dyDescent="0.25">
      <c r="A35" s="82"/>
      <c r="B35" s="35" t="s">
        <v>229</v>
      </c>
      <c r="C35" s="36" t="s">
        <v>226</v>
      </c>
      <c r="D35" s="82"/>
      <c r="E35" s="81"/>
      <c r="F35" s="82"/>
      <c r="G35" s="82"/>
      <c r="H35" s="82"/>
      <c r="I35" s="123"/>
      <c r="J35" s="59"/>
      <c r="K35" s="59"/>
    </row>
    <row r="36" spans="1:11" ht="15.75" customHeight="1" x14ac:dyDescent="0.25">
      <c r="A36" s="101" t="s">
        <v>268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ht="42" customHeight="1" x14ac:dyDescent="0.25">
      <c r="A37" s="91"/>
      <c r="B37" s="48" t="s">
        <v>269</v>
      </c>
      <c r="C37" s="46" t="s">
        <v>87</v>
      </c>
      <c r="D37" s="49">
        <v>40</v>
      </c>
      <c r="E37" s="51" t="s">
        <v>160</v>
      </c>
      <c r="F37" s="112" t="s">
        <v>270</v>
      </c>
      <c r="G37" s="112">
        <v>50</v>
      </c>
      <c r="H37" s="112">
        <v>4.5</v>
      </c>
      <c r="I37" s="47">
        <f>K37*1.07</f>
        <v>4012.5000000000005</v>
      </c>
      <c r="J37" s="47">
        <f t="shared" ref="J37" si="6">K37*1.03</f>
        <v>3862.5</v>
      </c>
      <c r="K37" s="47">
        <v>3750</v>
      </c>
    </row>
    <row r="38" spans="1:11" ht="42" customHeight="1" x14ac:dyDescent="0.25">
      <c r="A38" s="91"/>
      <c r="B38" s="52" t="s">
        <v>271</v>
      </c>
      <c r="C38" s="46" t="s">
        <v>87</v>
      </c>
      <c r="D38" s="49">
        <v>40</v>
      </c>
      <c r="E38" s="21" t="s">
        <v>272</v>
      </c>
      <c r="F38" s="113"/>
      <c r="G38" s="113"/>
      <c r="H38" s="113"/>
      <c r="I38" s="47">
        <f>K38*1.07</f>
        <v>4413.75</v>
      </c>
      <c r="J38" s="47">
        <f t="shared" ref="J38" si="7">K38*1.03</f>
        <v>4248.75</v>
      </c>
      <c r="K38" s="47">
        <v>4125</v>
      </c>
    </row>
    <row r="39" spans="1:11" ht="15.75" customHeight="1" x14ac:dyDescent="0.25">
      <c r="A39" s="101" t="s">
        <v>230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1" ht="21" customHeight="1" x14ac:dyDescent="0.25">
      <c r="A40" s="124"/>
      <c r="B40" s="35" t="s">
        <v>231</v>
      </c>
      <c r="C40" s="6" t="s">
        <v>19</v>
      </c>
      <c r="D40" s="110">
        <v>20</v>
      </c>
      <c r="E40" s="120" t="s">
        <v>157</v>
      </c>
      <c r="F40" s="110" t="s">
        <v>203</v>
      </c>
      <c r="G40" s="110">
        <v>40</v>
      </c>
      <c r="H40" s="110">
        <v>2.7</v>
      </c>
      <c r="I40" s="111">
        <f>K40*1.07</f>
        <v>2728.5</v>
      </c>
      <c r="J40" s="57">
        <f t="shared" ref="J40" si="8">K40*1.03</f>
        <v>2626.5</v>
      </c>
      <c r="K40" s="57">
        <v>2550</v>
      </c>
    </row>
    <row r="41" spans="1:11" ht="21" customHeight="1" x14ac:dyDescent="0.25">
      <c r="A41" s="82"/>
      <c r="B41" s="35" t="s">
        <v>232</v>
      </c>
      <c r="C41" s="6" t="s">
        <v>20</v>
      </c>
      <c r="D41" s="82"/>
      <c r="E41" s="120"/>
      <c r="F41" s="82"/>
      <c r="G41" s="82"/>
      <c r="H41" s="82"/>
      <c r="I41" s="111"/>
      <c r="J41" s="57"/>
      <c r="K41" s="57"/>
    </row>
    <row r="42" spans="1:11" ht="21" customHeight="1" x14ac:dyDescent="0.25">
      <c r="A42" s="82"/>
      <c r="B42" s="35" t="s">
        <v>233</v>
      </c>
      <c r="C42" s="6" t="s">
        <v>21</v>
      </c>
      <c r="D42" s="82"/>
      <c r="E42" s="80" t="s">
        <v>160</v>
      </c>
      <c r="F42" s="82"/>
      <c r="G42" s="82"/>
      <c r="H42" s="82"/>
      <c r="I42" s="123">
        <f>K42*1.07</f>
        <v>2022.3000000000002</v>
      </c>
      <c r="J42" s="59">
        <f t="shared" ref="J42" si="9">K42*1.03</f>
        <v>1946.7</v>
      </c>
      <c r="K42" s="59">
        <v>1890</v>
      </c>
    </row>
    <row r="43" spans="1:11" ht="21" customHeight="1" x14ac:dyDescent="0.25">
      <c r="A43" s="82"/>
      <c r="B43" s="35" t="s">
        <v>234</v>
      </c>
      <c r="C43" s="6" t="s">
        <v>22</v>
      </c>
      <c r="D43" s="82"/>
      <c r="E43" s="81"/>
      <c r="F43" s="82"/>
      <c r="G43" s="82"/>
      <c r="H43" s="82"/>
      <c r="I43" s="123"/>
      <c r="J43" s="59"/>
      <c r="K43" s="59"/>
    </row>
    <row r="44" spans="1:11" ht="21" customHeight="1" x14ac:dyDescent="0.25">
      <c r="A44" s="124"/>
      <c r="B44" s="35" t="s">
        <v>235</v>
      </c>
      <c r="C44" s="6" t="s">
        <v>19</v>
      </c>
      <c r="D44" s="82"/>
      <c r="E44" s="127" t="s">
        <v>157</v>
      </c>
      <c r="F44" s="128" t="s">
        <v>217</v>
      </c>
      <c r="G44" s="129">
        <v>40</v>
      </c>
      <c r="H44" s="129">
        <v>4.2</v>
      </c>
      <c r="I44" s="111">
        <f>K44*1.07</f>
        <v>2808.75</v>
      </c>
      <c r="J44" s="57">
        <f t="shared" ref="J44" si="10">K44*1.03</f>
        <v>2703.75</v>
      </c>
      <c r="K44" s="57">
        <v>2625</v>
      </c>
    </row>
    <row r="45" spans="1:11" ht="21" customHeight="1" x14ac:dyDescent="0.25">
      <c r="A45" s="124"/>
      <c r="B45" s="35" t="s">
        <v>236</v>
      </c>
      <c r="C45" s="6" t="s">
        <v>20</v>
      </c>
      <c r="D45" s="82"/>
      <c r="E45" s="127"/>
      <c r="F45" s="128"/>
      <c r="G45" s="129"/>
      <c r="H45" s="82"/>
      <c r="I45" s="111"/>
      <c r="J45" s="57"/>
      <c r="K45" s="57"/>
    </row>
    <row r="46" spans="1:11" ht="21" customHeight="1" x14ac:dyDescent="0.25">
      <c r="A46" s="82"/>
      <c r="B46" s="35" t="s">
        <v>237</v>
      </c>
      <c r="C46" s="6" t="s">
        <v>21</v>
      </c>
      <c r="D46" s="82"/>
      <c r="E46" s="80" t="s">
        <v>160</v>
      </c>
      <c r="F46" s="82"/>
      <c r="G46" s="82"/>
      <c r="H46" s="82"/>
      <c r="I46" s="123">
        <f>K46*1.07</f>
        <v>2022.3000000000002</v>
      </c>
      <c r="J46" s="59">
        <f t="shared" ref="J46" si="11">K46*1.03</f>
        <v>1946.7</v>
      </c>
      <c r="K46" s="59">
        <v>1890</v>
      </c>
    </row>
    <row r="47" spans="1:11" ht="21" customHeight="1" x14ac:dyDescent="0.25">
      <c r="A47" s="82"/>
      <c r="B47" s="35" t="s">
        <v>238</v>
      </c>
      <c r="C47" s="6" t="s">
        <v>22</v>
      </c>
      <c r="D47" s="82"/>
      <c r="E47" s="81"/>
      <c r="F47" s="82"/>
      <c r="G47" s="82"/>
      <c r="H47" s="82"/>
      <c r="I47" s="123"/>
      <c r="J47" s="59"/>
      <c r="K47" s="59"/>
    </row>
    <row r="48" spans="1:11" ht="21" customHeight="1" x14ac:dyDescent="0.25">
      <c r="A48" s="124"/>
      <c r="B48" s="35" t="s">
        <v>239</v>
      </c>
      <c r="C48" s="36" t="s">
        <v>223</v>
      </c>
      <c r="D48" s="82"/>
      <c r="E48" s="127" t="s">
        <v>157</v>
      </c>
      <c r="F48" s="110" t="s">
        <v>240</v>
      </c>
      <c r="G48" s="128">
        <v>80</v>
      </c>
      <c r="H48" s="128">
        <v>7.5</v>
      </c>
      <c r="I48" s="111">
        <f>K48*1.07</f>
        <v>5617.5</v>
      </c>
      <c r="J48" s="57">
        <f t="shared" ref="J48" si="12">K48*1.03</f>
        <v>5407.5</v>
      </c>
      <c r="K48" s="57">
        <v>5250</v>
      </c>
    </row>
    <row r="49" spans="1:11" ht="21" customHeight="1" x14ac:dyDescent="0.25">
      <c r="A49" s="124"/>
      <c r="B49" s="35" t="s">
        <v>241</v>
      </c>
      <c r="C49" s="36" t="s">
        <v>226</v>
      </c>
      <c r="D49" s="82"/>
      <c r="E49" s="127"/>
      <c r="F49" s="82"/>
      <c r="G49" s="129">
        <v>90</v>
      </c>
      <c r="H49" s="129">
        <v>7.5</v>
      </c>
      <c r="I49" s="111"/>
      <c r="J49" s="57"/>
      <c r="K49" s="57"/>
    </row>
    <row r="50" spans="1:11" ht="21" customHeight="1" x14ac:dyDescent="0.25">
      <c r="A50" s="82"/>
      <c r="B50" s="35" t="s">
        <v>242</v>
      </c>
      <c r="C50" s="36" t="s">
        <v>223</v>
      </c>
      <c r="D50" s="82"/>
      <c r="E50" s="80" t="s">
        <v>160</v>
      </c>
      <c r="F50" s="82"/>
      <c r="G50" s="82"/>
      <c r="H50" s="82"/>
      <c r="I50" s="123">
        <f>K50*1.07</f>
        <v>2022.3000000000002</v>
      </c>
      <c r="J50" s="59">
        <f t="shared" ref="J50" si="13">K50*1.03</f>
        <v>1946.7</v>
      </c>
      <c r="K50" s="59">
        <v>1890</v>
      </c>
    </row>
    <row r="51" spans="1:11" ht="21" customHeight="1" x14ac:dyDescent="0.25">
      <c r="A51" s="82"/>
      <c r="B51" s="35" t="s">
        <v>243</v>
      </c>
      <c r="C51" s="36" t="s">
        <v>226</v>
      </c>
      <c r="D51" s="82"/>
      <c r="E51" s="81"/>
      <c r="F51" s="82"/>
      <c r="G51" s="82"/>
      <c r="H51" s="82"/>
      <c r="I51" s="123"/>
      <c r="J51" s="59"/>
      <c r="K51" s="59"/>
    </row>
    <row r="52" spans="1:11" ht="35.25" customHeight="1" x14ac:dyDescent="0.25">
      <c r="A52" s="101" t="s">
        <v>171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1" ht="15.75" x14ac:dyDescent="0.25">
      <c r="A53" s="101" t="s">
        <v>182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ht="18.75" customHeight="1" x14ac:dyDescent="0.25">
      <c r="A54" s="91"/>
      <c r="B54" s="13" t="s">
        <v>97</v>
      </c>
      <c r="C54" s="6" t="s">
        <v>11</v>
      </c>
      <c r="D54" s="6">
        <v>40</v>
      </c>
      <c r="E54" s="80" t="s">
        <v>157</v>
      </c>
      <c r="F54" s="82" t="s">
        <v>99</v>
      </c>
      <c r="G54" s="115">
        <v>12</v>
      </c>
      <c r="H54" s="82">
        <v>0.8</v>
      </c>
      <c r="I54" s="114">
        <f>K54*1.07</f>
        <v>1203.75</v>
      </c>
      <c r="J54" s="71">
        <f t="shared" ref="J54" si="14">K54*1.03</f>
        <v>1158.75</v>
      </c>
      <c r="K54" s="71">
        <v>1125</v>
      </c>
    </row>
    <row r="55" spans="1:11" ht="20.25" customHeight="1" x14ac:dyDescent="0.25">
      <c r="A55" s="91"/>
      <c r="B55" s="13" t="s">
        <v>32</v>
      </c>
      <c r="C55" s="6" t="s">
        <v>12</v>
      </c>
      <c r="D55" s="6">
        <v>40</v>
      </c>
      <c r="E55" s="80"/>
      <c r="F55" s="82"/>
      <c r="G55" s="82"/>
      <c r="H55" s="82"/>
      <c r="I55" s="114"/>
      <c r="J55" s="72"/>
      <c r="K55" s="72"/>
    </row>
    <row r="56" spans="1:11" ht="20.25" customHeight="1" x14ac:dyDescent="0.25">
      <c r="A56" s="91"/>
      <c r="B56" s="14" t="s">
        <v>33</v>
      </c>
      <c r="C56" s="6" t="s">
        <v>13</v>
      </c>
      <c r="D56" s="6">
        <v>40</v>
      </c>
      <c r="E56" s="80" t="s">
        <v>160</v>
      </c>
      <c r="F56" s="82"/>
      <c r="G56" s="82"/>
      <c r="H56" s="82"/>
      <c r="I56" s="114">
        <f>K56*1.07</f>
        <v>1203.75</v>
      </c>
      <c r="J56" s="71">
        <f t="shared" ref="J56" si="15">K56*1.03</f>
        <v>1158.75</v>
      </c>
      <c r="K56" s="71">
        <v>1125</v>
      </c>
    </row>
    <row r="57" spans="1:11" ht="20.25" customHeight="1" x14ac:dyDescent="0.25">
      <c r="A57" s="91"/>
      <c r="B57" s="14" t="s">
        <v>34</v>
      </c>
      <c r="C57" s="6" t="s">
        <v>14</v>
      </c>
      <c r="D57" s="6">
        <v>40</v>
      </c>
      <c r="E57" s="81"/>
      <c r="F57" s="82"/>
      <c r="G57" s="82"/>
      <c r="H57" s="82"/>
      <c r="I57" s="114"/>
      <c r="J57" s="72"/>
      <c r="K57" s="72"/>
    </row>
    <row r="58" spans="1:11" ht="15.75" x14ac:dyDescent="0.25">
      <c r="A58" s="101" t="s">
        <v>183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1:11" ht="30" customHeight="1" x14ac:dyDescent="0.25">
      <c r="A59" s="91"/>
      <c r="B59" s="14" t="s">
        <v>35</v>
      </c>
      <c r="C59" s="6" t="s">
        <v>15</v>
      </c>
      <c r="D59" s="6">
        <v>40</v>
      </c>
      <c r="E59" s="80" t="s">
        <v>157</v>
      </c>
      <c r="F59" s="82" t="s">
        <v>100</v>
      </c>
      <c r="G59" s="115">
        <v>23</v>
      </c>
      <c r="H59" s="82">
        <v>1.5</v>
      </c>
      <c r="I59" s="114">
        <f>K59*1.07</f>
        <v>2006.2500000000002</v>
      </c>
      <c r="J59" s="71">
        <f t="shared" ref="J59" si="16">K59*1.03</f>
        <v>1931.25</v>
      </c>
      <c r="K59" s="71">
        <v>1875</v>
      </c>
    </row>
    <row r="60" spans="1:11" ht="30" customHeight="1" x14ac:dyDescent="0.25">
      <c r="A60" s="91"/>
      <c r="B60" s="14" t="s">
        <v>36</v>
      </c>
      <c r="C60" s="6" t="s">
        <v>16</v>
      </c>
      <c r="D60" s="6">
        <v>40</v>
      </c>
      <c r="E60" s="81"/>
      <c r="F60" s="82"/>
      <c r="G60" s="82"/>
      <c r="H60" s="82"/>
      <c r="I60" s="114"/>
      <c r="J60" s="72"/>
      <c r="K60" s="72"/>
    </row>
    <row r="61" spans="1:11" ht="30" customHeight="1" x14ac:dyDescent="0.25">
      <c r="A61" s="91"/>
      <c r="B61" s="14" t="s">
        <v>37</v>
      </c>
      <c r="C61" s="6" t="s">
        <v>17</v>
      </c>
      <c r="D61" s="6">
        <v>40</v>
      </c>
      <c r="E61" s="80" t="s">
        <v>160</v>
      </c>
      <c r="F61" s="82"/>
      <c r="G61" s="82"/>
      <c r="H61" s="82"/>
      <c r="I61" s="114">
        <f>K61*1.07</f>
        <v>2006.2500000000002</v>
      </c>
      <c r="J61" s="71">
        <f t="shared" ref="J61" si="17">K61*1.03</f>
        <v>1931.25</v>
      </c>
      <c r="K61" s="71">
        <v>1875</v>
      </c>
    </row>
    <row r="62" spans="1:11" ht="30" customHeight="1" x14ac:dyDescent="0.25">
      <c r="A62" s="91"/>
      <c r="B62" s="14" t="s">
        <v>38</v>
      </c>
      <c r="C62" s="6" t="s">
        <v>18</v>
      </c>
      <c r="D62" s="6">
        <v>40</v>
      </c>
      <c r="E62" s="81"/>
      <c r="F62" s="82"/>
      <c r="G62" s="82"/>
      <c r="H62" s="82"/>
      <c r="I62" s="114"/>
      <c r="J62" s="72"/>
      <c r="K62" s="72"/>
    </row>
    <row r="63" spans="1:11" ht="15.75" x14ac:dyDescent="0.25">
      <c r="A63" s="101" t="s">
        <v>184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1:11" ht="30" customHeight="1" x14ac:dyDescent="0.25">
      <c r="A64" s="91"/>
      <c r="B64" s="14" t="s">
        <v>3</v>
      </c>
      <c r="C64" s="6" t="s">
        <v>19</v>
      </c>
      <c r="D64" s="6">
        <v>40</v>
      </c>
      <c r="E64" s="80" t="s">
        <v>157</v>
      </c>
      <c r="F64" s="82" t="s">
        <v>101</v>
      </c>
      <c r="G64" s="115">
        <v>40</v>
      </c>
      <c r="H64" s="82">
        <v>2.5</v>
      </c>
      <c r="I64" s="114">
        <f>K64*1.07</f>
        <v>2969.25</v>
      </c>
      <c r="J64" s="71">
        <f t="shared" ref="J64" si="18">K64*1.03</f>
        <v>2858.25</v>
      </c>
      <c r="K64" s="71">
        <v>2775</v>
      </c>
    </row>
    <row r="65" spans="1:11" ht="30" customHeight="1" x14ac:dyDescent="0.25">
      <c r="A65" s="91"/>
      <c r="B65" s="14" t="s">
        <v>4</v>
      </c>
      <c r="C65" s="6" t="s">
        <v>20</v>
      </c>
      <c r="D65" s="6">
        <v>40</v>
      </c>
      <c r="E65" s="81"/>
      <c r="F65" s="82"/>
      <c r="G65" s="82"/>
      <c r="H65" s="82"/>
      <c r="I65" s="114"/>
      <c r="J65" s="72"/>
      <c r="K65" s="72"/>
    </row>
    <row r="66" spans="1:11" ht="30" customHeight="1" x14ac:dyDescent="0.25">
      <c r="A66" s="91"/>
      <c r="B66" s="14" t="s">
        <v>5</v>
      </c>
      <c r="C66" s="6" t="s">
        <v>21</v>
      </c>
      <c r="D66" s="6">
        <v>40</v>
      </c>
      <c r="E66" s="80" t="s">
        <v>160</v>
      </c>
      <c r="F66" s="82"/>
      <c r="G66" s="82"/>
      <c r="H66" s="82"/>
      <c r="I66" s="114">
        <f>K66*1.07</f>
        <v>2969.25</v>
      </c>
      <c r="J66" s="71">
        <f t="shared" ref="J66" si="19">K66*1.03</f>
        <v>2858.25</v>
      </c>
      <c r="K66" s="71">
        <v>2775</v>
      </c>
    </row>
    <row r="67" spans="1:11" ht="30" customHeight="1" x14ac:dyDescent="0.25">
      <c r="A67" s="91"/>
      <c r="B67" s="14" t="s">
        <v>6</v>
      </c>
      <c r="C67" s="6" t="s">
        <v>22</v>
      </c>
      <c r="D67" s="6">
        <v>40</v>
      </c>
      <c r="E67" s="81"/>
      <c r="F67" s="82"/>
      <c r="G67" s="82"/>
      <c r="H67" s="82"/>
      <c r="I67" s="114"/>
      <c r="J67" s="72"/>
      <c r="K67" s="72"/>
    </row>
    <row r="68" spans="1:11" ht="15.75" x14ac:dyDescent="0.25">
      <c r="A68" s="101" t="s">
        <v>185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30" customHeight="1" x14ac:dyDescent="0.25">
      <c r="A69" s="91"/>
      <c r="B69" s="14" t="s">
        <v>28</v>
      </c>
      <c r="C69" s="6" t="s">
        <v>23</v>
      </c>
      <c r="D69" s="6">
        <v>40</v>
      </c>
      <c r="E69" s="80" t="s">
        <v>157</v>
      </c>
      <c r="F69" s="82" t="s">
        <v>101</v>
      </c>
      <c r="G69" s="115">
        <v>50</v>
      </c>
      <c r="H69" s="82">
        <v>2.5</v>
      </c>
      <c r="I69" s="114">
        <f>K69*1.07</f>
        <v>3210</v>
      </c>
      <c r="J69" s="71">
        <f t="shared" ref="J69" si="20">K69*1.03</f>
        <v>3090</v>
      </c>
      <c r="K69" s="71">
        <v>3000</v>
      </c>
    </row>
    <row r="70" spans="1:11" ht="30" customHeight="1" x14ac:dyDescent="0.25">
      <c r="A70" s="91"/>
      <c r="B70" s="14" t="s">
        <v>29</v>
      </c>
      <c r="C70" s="6" t="s">
        <v>24</v>
      </c>
      <c r="D70" s="6">
        <v>40</v>
      </c>
      <c r="E70" s="81"/>
      <c r="F70" s="82"/>
      <c r="G70" s="82"/>
      <c r="H70" s="82"/>
      <c r="I70" s="114"/>
      <c r="J70" s="72"/>
      <c r="K70" s="72"/>
    </row>
    <row r="71" spans="1:11" ht="30" customHeight="1" x14ac:dyDescent="0.25">
      <c r="A71" s="91"/>
      <c r="B71" s="14" t="s">
        <v>30</v>
      </c>
      <c r="C71" s="6" t="s">
        <v>25</v>
      </c>
      <c r="D71" s="6">
        <v>40</v>
      </c>
      <c r="E71" s="80" t="s">
        <v>160</v>
      </c>
      <c r="F71" s="82"/>
      <c r="G71" s="82"/>
      <c r="H71" s="82"/>
      <c r="I71" s="114">
        <f>K71*1.07</f>
        <v>3210</v>
      </c>
      <c r="J71" s="71">
        <f t="shared" ref="J71" si="21">K71*1.03</f>
        <v>3090</v>
      </c>
      <c r="K71" s="71">
        <v>3000</v>
      </c>
    </row>
    <row r="72" spans="1:11" ht="30" customHeight="1" x14ac:dyDescent="0.25">
      <c r="A72" s="91"/>
      <c r="B72" s="14" t="s">
        <v>31</v>
      </c>
      <c r="C72" s="6" t="s">
        <v>26</v>
      </c>
      <c r="D72" s="6">
        <v>40</v>
      </c>
      <c r="E72" s="81"/>
      <c r="F72" s="82"/>
      <c r="G72" s="82"/>
      <c r="H72" s="82"/>
      <c r="I72" s="114"/>
      <c r="J72" s="72"/>
      <c r="K72" s="72"/>
    </row>
    <row r="73" spans="1:11" ht="35.25" customHeight="1" x14ac:dyDescent="0.25">
      <c r="A73" s="101" t="s">
        <v>172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1:11" ht="15.75" customHeight="1" x14ac:dyDescent="0.25">
      <c r="A74" s="101" t="s">
        <v>186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ht="20.25" customHeight="1" x14ac:dyDescent="0.25">
      <c r="A75" s="91"/>
      <c r="B75" s="5" t="s">
        <v>39</v>
      </c>
      <c r="C75" s="6" t="s">
        <v>13</v>
      </c>
      <c r="D75" s="7">
        <v>20</v>
      </c>
      <c r="E75" s="80" t="s">
        <v>157</v>
      </c>
      <c r="F75" s="82" t="s">
        <v>102</v>
      </c>
      <c r="G75" s="115">
        <v>12</v>
      </c>
      <c r="H75" s="82">
        <v>1.2</v>
      </c>
      <c r="I75" s="114">
        <f>K75*1.07</f>
        <v>1043.25</v>
      </c>
      <c r="J75" s="71">
        <f t="shared" ref="J75" si="22">K75*1.03</f>
        <v>1004.25</v>
      </c>
      <c r="K75" s="71">
        <v>975</v>
      </c>
    </row>
    <row r="76" spans="1:11" ht="20.25" customHeight="1" x14ac:dyDescent="0.25">
      <c r="A76" s="91"/>
      <c r="B76" s="5" t="s">
        <v>40</v>
      </c>
      <c r="C76" s="6" t="s">
        <v>51</v>
      </c>
      <c r="D76" s="7">
        <v>20</v>
      </c>
      <c r="E76" s="81"/>
      <c r="F76" s="82"/>
      <c r="G76" s="82"/>
      <c r="H76" s="82"/>
      <c r="I76" s="114"/>
      <c r="J76" s="72"/>
      <c r="K76" s="72"/>
    </row>
    <row r="77" spans="1:11" ht="20.25" customHeight="1" x14ac:dyDescent="0.3">
      <c r="A77" s="91"/>
      <c r="B77" s="28" t="s">
        <v>128</v>
      </c>
      <c r="C77" s="6" t="s">
        <v>13</v>
      </c>
      <c r="D77" s="7">
        <v>54</v>
      </c>
      <c r="E77" s="81"/>
      <c r="F77" s="82"/>
      <c r="G77" s="82"/>
      <c r="H77" s="82"/>
      <c r="I77" s="114">
        <f>K77*1.07</f>
        <v>1203.75</v>
      </c>
      <c r="J77" s="71">
        <f t="shared" ref="J77" si="23">K77*1.03</f>
        <v>1158.75</v>
      </c>
      <c r="K77" s="71">
        <v>1125</v>
      </c>
    </row>
    <row r="78" spans="1:11" ht="20.25" customHeight="1" x14ac:dyDescent="0.3">
      <c r="A78" s="91"/>
      <c r="B78" s="28" t="s">
        <v>129</v>
      </c>
      <c r="C78" s="6" t="s">
        <v>51</v>
      </c>
      <c r="D78" s="7">
        <v>54</v>
      </c>
      <c r="E78" s="81"/>
      <c r="F78" s="82"/>
      <c r="G78" s="82"/>
      <c r="H78" s="82"/>
      <c r="I78" s="114"/>
      <c r="J78" s="72"/>
      <c r="K78" s="72"/>
    </row>
    <row r="79" spans="1:11" ht="20.25" customHeight="1" x14ac:dyDescent="0.25">
      <c r="A79" s="91"/>
      <c r="B79" s="5" t="s">
        <v>41</v>
      </c>
      <c r="C79" s="6" t="s">
        <v>52</v>
      </c>
      <c r="D79" s="7">
        <v>20</v>
      </c>
      <c r="E79" s="80" t="s">
        <v>160</v>
      </c>
      <c r="F79" s="82"/>
      <c r="G79" s="82"/>
      <c r="H79" s="82"/>
      <c r="I79" s="114">
        <f>K79*1.07</f>
        <v>1043.25</v>
      </c>
      <c r="J79" s="71">
        <f t="shared" ref="J79" si="24">K79*1.03</f>
        <v>1004.25</v>
      </c>
      <c r="K79" s="71">
        <v>975</v>
      </c>
    </row>
    <row r="80" spans="1:11" ht="20.25" customHeight="1" x14ac:dyDescent="0.25">
      <c r="A80" s="91"/>
      <c r="B80" s="5" t="s">
        <v>42</v>
      </c>
      <c r="C80" s="6" t="s">
        <v>51</v>
      </c>
      <c r="D80" s="7">
        <v>20</v>
      </c>
      <c r="E80" s="81"/>
      <c r="F80" s="82"/>
      <c r="G80" s="82"/>
      <c r="H80" s="82"/>
      <c r="I80" s="114"/>
      <c r="J80" s="72"/>
      <c r="K80" s="72"/>
    </row>
    <row r="81" spans="1:11" ht="20.25" customHeight="1" x14ac:dyDescent="0.3">
      <c r="A81" s="91"/>
      <c r="B81" s="28" t="s">
        <v>130</v>
      </c>
      <c r="C81" s="6" t="s">
        <v>52</v>
      </c>
      <c r="D81" s="7">
        <v>54</v>
      </c>
      <c r="E81" s="81"/>
      <c r="F81" s="82"/>
      <c r="G81" s="82"/>
      <c r="H81" s="82"/>
      <c r="I81" s="114">
        <f>K81*1.07</f>
        <v>1203.75</v>
      </c>
      <c r="J81" s="71">
        <f t="shared" ref="J81" si="25">K81*1.03</f>
        <v>1158.75</v>
      </c>
      <c r="K81" s="71">
        <v>1125</v>
      </c>
    </row>
    <row r="82" spans="1:11" ht="20.25" customHeight="1" x14ac:dyDescent="0.3">
      <c r="A82" s="91"/>
      <c r="B82" s="28" t="s">
        <v>131</v>
      </c>
      <c r="C82" s="6" t="s">
        <v>51</v>
      </c>
      <c r="D82" s="7">
        <v>54</v>
      </c>
      <c r="E82" s="81"/>
      <c r="F82" s="82"/>
      <c r="G82" s="82"/>
      <c r="H82" s="82"/>
      <c r="I82" s="114"/>
      <c r="J82" s="72"/>
      <c r="K82" s="72"/>
    </row>
    <row r="83" spans="1:11" ht="15.75" customHeight="1" x14ac:dyDescent="0.25">
      <c r="A83" s="101" t="s">
        <v>187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1:11" ht="20.25" customHeight="1" x14ac:dyDescent="0.25">
      <c r="A84" s="91"/>
      <c r="B84" s="5" t="s">
        <v>43</v>
      </c>
      <c r="C84" s="6" t="s">
        <v>53</v>
      </c>
      <c r="D84" s="7">
        <v>20</v>
      </c>
      <c r="E84" s="80" t="s">
        <v>157</v>
      </c>
      <c r="F84" s="82" t="s">
        <v>103</v>
      </c>
      <c r="G84" s="115">
        <v>23</v>
      </c>
      <c r="H84" s="82">
        <v>1.5</v>
      </c>
      <c r="I84" s="114">
        <f>K84*1.07</f>
        <v>1845.75</v>
      </c>
      <c r="J84" s="71">
        <f t="shared" ref="J84" si="26">K84*1.03</f>
        <v>1776.75</v>
      </c>
      <c r="K84" s="71">
        <v>1725</v>
      </c>
    </row>
    <row r="85" spans="1:11" ht="20.25" customHeight="1" x14ac:dyDescent="0.25">
      <c r="A85" s="91"/>
      <c r="B85" s="5" t="s">
        <v>44</v>
      </c>
      <c r="C85" s="6" t="s">
        <v>18</v>
      </c>
      <c r="D85" s="7">
        <v>20</v>
      </c>
      <c r="E85" s="81"/>
      <c r="F85" s="82"/>
      <c r="G85" s="82"/>
      <c r="H85" s="82"/>
      <c r="I85" s="114"/>
      <c r="J85" s="72"/>
      <c r="K85" s="72"/>
    </row>
    <row r="86" spans="1:11" ht="20.25" customHeight="1" x14ac:dyDescent="0.3">
      <c r="A86" s="91"/>
      <c r="B86" s="10" t="s">
        <v>132</v>
      </c>
      <c r="C86" s="6" t="s">
        <v>53</v>
      </c>
      <c r="D86" s="7">
        <v>54</v>
      </c>
      <c r="E86" s="81"/>
      <c r="F86" s="82"/>
      <c r="G86" s="82"/>
      <c r="H86" s="82"/>
      <c r="I86" s="114">
        <f>K86*1.07</f>
        <v>2006.2500000000002</v>
      </c>
      <c r="J86" s="71">
        <f t="shared" ref="J86" si="27">K86*1.03</f>
        <v>1931.25</v>
      </c>
      <c r="K86" s="71">
        <v>1875</v>
      </c>
    </row>
    <row r="87" spans="1:11" ht="20.25" customHeight="1" x14ac:dyDescent="0.3">
      <c r="A87" s="91"/>
      <c r="B87" s="10" t="s">
        <v>133</v>
      </c>
      <c r="C87" s="6" t="s">
        <v>18</v>
      </c>
      <c r="D87" s="7">
        <v>54</v>
      </c>
      <c r="E87" s="81"/>
      <c r="F87" s="82"/>
      <c r="G87" s="82"/>
      <c r="H87" s="82"/>
      <c r="I87" s="114"/>
      <c r="J87" s="72"/>
      <c r="K87" s="72"/>
    </row>
    <row r="88" spans="1:11" ht="20.25" customHeight="1" x14ac:dyDescent="0.25">
      <c r="A88" s="91"/>
      <c r="B88" s="5" t="s">
        <v>45</v>
      </c>
      <c r="C88" s="6" t="s">
        <v>54</v>
      </c>
      <c r="D88" s="7">
        <v>20</v>
      </c>
      <c r="E88" s="80" t="s">
        <v>160</v>
      </c>
      <c r="F88" s="82"/>
      <c r="G88" s="82"/>
      <c r="H88" s="82"/>
      <c r="I88" s="114">
        <f>K88*1.07</f>
        <v>1845.75</v>
      </c>
      <c r="J88" s="71">
        <f t="shared" ref="J88" si="28">K88*1.03</f>
        <v>1776.75</v>
      </c>
      <c r="K88" s="71">
        <v>1725</v>
      </c>
    </row>
    <row r="89" spans="1:11" ht="20.25" customHeight="1" x14ac:dyDescent="0.25">
      <c r="A89" s="91"/>
      <c r="B89" s="5" t="s">
        <v>46</v>
      </c>
      <c r="C89" s="6" t="s">
        <v>55</v>
      </c>
      <c r="D89" s="7">
        <v>20</v>
      </c>
      <c r="E89" s="81"/>
      <c r="F89" s="82"/>
      <c r="G89" s="82"/>
      <c r="H89" s="82"/>
      <c r="I89" s="114"/>
      <c r="J89" s="72"/>
      <c r="K89" s="72"/>
    </row>
    <row r="90" spans="1:11" ht="20.25" customHeight="1" x14ac:dyDescent="0.3">
      <c r="A90" s="91"/>
      <c r="B90" s="10" t="s">
        <v>134</v>
      </c>
      <c r="C90" s="6" t="s">
        <v>54</v>
      </c>
      <c r="D90" s="7">
        <v>54</v>
      </c>
      <c r="E90" s="81"/>
      <c r="F90" s="82"/>
      <c r="G90" s="82"/>
      <c r="H90" s="82"/>
      <c r="I90" s="114">
        <f>K90*1.07</f>
        <v>2006.2500000000002</v>
      </c>
      <c r="J90" s="71">
        <f t="shared" ref="J90" si="29">K90*1.03</f>
        <v>1931.25</v>
      </c>
      <c r="K90" s="71">
        <v>1875</v>
      </c>
    </row>
    <row r="91" spans="1:11" ht="20.25" customHeight="1" x14ac:dyDescent="0.3">
      <c r="A91" s="91"/>
      <c r="B91" s="10" t="s">
        <v>135</v>
      </c>
      <c r="C91" s="6" t="s">
        <v>55</v>
      </c>
      <c r="D91" s="7">
        <v>54</v>
      </c>
      <c r="E91" s="81"/>
      <c r="F91" s="82"/>
      <c r="G91" s="82"/>
      <c r="H91" s="82"/>
      <c r="I91" s="114"/>
      <c r="J91" s="72"/>
      <c r="K91" s="72"/>
    </row>
    <row r="92" spans="1:11" ht="15.75" customHeight="1" x14ac:dyDescent="0.25">
      <c r="A92" s="101" t="s">
        <v>188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1:11" ht="20.25" customHeight="1" x14ac:dyDescent="0.25">
      <c r="A93" s="91"/>
      <c r="B93" s="5" t="s">
        <v>47</v>
      </c>
      <c r="C93" s="6" t="s">
        <v>9</v>
      </c>
      <c r="D93" s="7">
        <v>20</v>
      </c>
      <c r="E93" s="80" t="s">
        <v>157</v>
      </c>
      <c r="F93" s="82" t="s">
        <v>104</v>
      </c>
      <c r="G93" s="115">
        <v>40</v>
      </c>
      <c r="H93" s="82">
        <v>2.2000000000000002</v>
      </c>
      <c r="I93" s="114">
        <f>K93*1.07</f>
        <v>2969.25</v>
      </c>
      <c r="J93" s="71">
        <f t="shared" ref="J93" si="30">K93*1.03</f>
        <v>2858.25</v>
      </c>
      <c r="K93" s="71">
        <v>2775</v>
      </c>
    </row>
    <row r="94" spans="1:11" ht="20.25" customHeight="1" x14ac:dyDescent="0.25">
      <c r="A94" s="91"/>
      <c r="B94" s="5" t="s">
        <v>48</v>
      </c>
      <c r="C94" s="6" t="s">
        <v>10</v>
      </c>
      <c r="D94" s="7">
        <v>20</v>
      </c>
      <c r="E94" s="81"/>
      <c r="F94" s="82"/>
      <c r="G94" s="82"/>
      <c r="H94" s="82"/>
      <c r="I94" s="114"/>
      <c r="J94" s="72"/>
      <c r="K94" s="72"/>
    </row>
    <row r="95" spans="1:11" ht="20.25" customHeight="1" x14ac:dyDescent="0.3">
      <c r="A95" s="91"/>
      <c r="B95" s="10" t="s">
        <v>136</v>
      </c>
      <c r="C95" s="6" t="s">
        <v>9</v>
      </c>
      <c r="D95" s="7">
        <v>54</v>
      </c>
      <c r="E95" s="81"/>
      <c r="F95" s="82"/>
      <c r="G95" s="82"/>
      <c r="H95" s="82"/>
      <c r="I95" s="114">
        <f>K95*1.07</f>
        <v>3129.75</v>
      </c>
      <c r="J95" s="71">
        <f t="shared" ref="J95" si="31">K95*1.03</f>
        <v>3012.75</v>
      </c>
      <c r="K95" s="71">
        <v>2925</v>
      </c>
    </row>
    <row r="96" spans="1:11" ht="20.25" customHeight="1" x14ac:dyDescent="0.3">
      <c r="A96" s="91"/>
      <c r="B96" s="10" t="s">
        <v>137</v>
      </c>
      <c r="C96" s="6" t="s">
        <v>10</v>
      </c>
      <c r="D96" s="7">
        <v>54</v>
      </c>
      <c r="E96" s="81"/>
      <c r="F96" s="82"/>
      <c r="G96" s="82"/>
      <c r="H96" s="82"/>
      <c r="I96" s="114"/>
      <c r="J96" s="72"/>
      <c r="K96" s="72"/>
    </row>
    <row r="97" spans="1:11" ht="20.25" customHeight="1" x14ac:dyDescent="0.25">
      <c r="A97" s="91"/>
      <c r="B97" s="5" t="s">
        <v>49</v>
      </c>
      <c r="C97" s="6" t="s">
        <v>56</v>
      </c>
      <c r="D97" s="7">
        <v>20</v>
      </c>
      <c r="E97" s="80" t="s">
        <v>160</v>
      </c>
      <c r="F97" s="82"/>
      <c r="G97" s="82"/>
      <c r="H97" s="82"/>
      <c r="I97" s="114">
        <f>K97*1.07</f>
        <v>2969.25</v>
      </c>
      <c r="J97" s="71">
        <f t="shared" ref="J97" si="32">K97*1.03</f>
        <v>2858.25</v>
      </c>
      <c r="K97" s="71">
        <v>2775</v>
      </c>
    </row>
    <row r="98" spans="1:11" ht="20.25" customHeight="1" x14ac:dyDescent="0.25">
      <c r="A98" s="91"/>
      <c r="B98" s="5" t="s">
        <v>50</v>
      </c>
      <c r="C98" s="6" t="s">
        <v>57</v>
      </c>
      <c r="D98" s="7">
        <v>20</v>
      </c>
      <c r="E98" s="81"/>
      <c r="F98" s="82"/>
      <c r="G98" s="82"/>
      <c r="H98" s="82"/>
      <c r="I98" s="114"/>
      <c r="J98" s="72"/>
      <c r="K98" s="72"/>
    </row>
    <row r="99" spans="1:11" ht="20.25" customHeight="1" x14ac:dyDescent="0.3">
      <c r="A99" s="91"/>
      <c r="B99" s="10" t="s">
        <v>138</v>
      </c>
      <c r="C99" s="6" t="s">
        <v>56</v>
      </c>
      <c r="D99" s="7">
        <v>54</v>
      </c>
      <c r="E99" s="81"/>
      <c r="F99" s="82"/>
      <c r="G99" s="82"/>
      <c r="H99" s="82"/>
      <c r="I99" s="114">
        <f>K99*1.07</f>
        <v>3129.75</v>
      </c>
      <c r="J99" s="71">
        <f t="shared" ref="J99" si="33">K99*1.03</f>
        <v>3012.75</v>
      </c>
      <c r="K99" s="71">
        <v>2925</v>
      </c>
    </row>
    <row r="100" spans="1:11" ht="20.25" customHeight="1" x14ac:dyDescent="0.3">
      <c r="A100" s="91"/>
      <c r="B100" s="10" t="s">
        <v>139</v>
      </c>
      <c r="C100" s="6" t="s">
        <v>57</v>
      </c>
      <c r="D100" s="7">
        <v>54</v>
      </c>
      <c r="E100" s="81"/>
      <c r="F100" s="82"/>
      <c r="G100" s="82"/>
      <c r="H100" s="82"/>
      <c r="I100" s="114"/>
      <c r="J100" s="72"/>
      <c r="K100" s="72"/>
    </row>
    <row r="101" spans="1:11" ht="15.75" customHeight="1" x14ac:dyDescent="0.25">
      <c r="A101" s="101" t="s">
        <v>189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1:11" ht="20.25" customHeight="1" x14ac:dyDescent="0.25">
      <c r="A102" s="91"/>
      <c r="B102" s="5" t="s">
        <v>58</v>
      </c>
      <c r="C102" s="6" t="s">
        <v>13</v>
      </c>
      <c r="D102" s="7">
        <v>20</v>
      </c>
      <c r="E102" s="80" t="s">
        <v>157</v>
      </c>
      <c r="F102" s="82" t="s">
        <v>105</v>
      </c>
      <c r="G102" s="82">
        <v>12</v>
      </c>
      <c r="H102" s="82">
        <v>0.9</v>
      </c>
      <c r="I102" s="114">
        <f>K102*1.07</f>
        <v>1043.25</v>
      </c>
      <c r="J102" s="71">
        <f t="shared" ref="J102" si="34">K102*1.03</f>
        <v>1004.25</v>
      </c>
      <c r="K102" s="71">
        <v>975</v>
      </c>
    </row>
    <row r="103" spans="1:11" ht="20.25" customHeight="1" x14ac:dyDescent="0.25">
      <c r="A103" s="91"/>
      <c r="B103" s="5" t="s">
        <v>59</v>
      </c>
      <c r="C103" s="6" t="s">
        <v>51</v>
      </c>
      <c r="D103" s="7">
        <v>20</v>
      </c>
      <c r="E103" s="81"/>
      <c r="F103" s="82"/>
      <c r="G103" s="82"/>
      <c r="H103" s="82"/>
      <c r="I103" s="114"/>
      <c r="J103" s="72"/>
      <c r="K103" s="72"/>
    </row>
    <row r="104" spans="1:11" ht="20.25" customHeight="1" x14ac:dyDescent="0.3">
      <c r="A104" s="91"/>
      <c r="B104" s="10" t="s">
        <v>140</v>
      </c>
      <c r="C104" s="6" t="s">
        <v>13</v>
      </c>
      <c r="D104" s="7">
        <v>54</v>
      </c>
      <c r="E104" s="81"/>
      <c r="F104" s="82"/>
      <c r="G104" s="82"/>
      <c r="H104" s="82"/>
      <c r="I104" s="114">
        <f>K104*1.07</f>
        <v>1203.75</v>
      </c>
      <c r="J104" s="71">
        <f t="shared" ref="J104" si="35">K104*1.03</f>
        <v>1158.75</v>
      </c>
      <c r="K104" s="71">
        <v>1125</v>
      </c>
    </row>
    <row r="105" spans="1:11" ht="20.25" customHeight="1" x14ac:dyDescent="0.3">
      <c r="A105" s="91"/>
      <c r="B105" s="10" t="s">
        <v>141</v>
      </c>
      <c r="C105" s="6" t="s">
        <v>51</v>
      </c>
      <c r="D105" s="7">
        <v>54</v>
      </c>
      <c r="E105" s="81"/>
      <c r="F105" s="82"/>
      <c r="G105" s="82"/>
      <c r="H105" s="82"/>
      <c r="I105" s="114"/>
      <c r="J105" s="72"/>
      <c r="K105" s="72"/>
    </row>
    <row r="106" spans="1:11" ht="20.25" customHeight="1" x14ac:dyDescent="0.25">
      <c r="A106" s="91"/>
      <c r="B106" s="5" t="s">
        <v>60</v>
      </c>
      <c r="C106" s="6" t="s">
        <v>52</v>
      </c>
      <c r="D106" s="7">
        <v>20</v>
      </c>
      <c r="E106" s="80" t="s">
        <v>160</v>
      </c>
      <c r="F106" s="82"/>
      <c r="G106" s="82"/>
      <c r="H106" s="82"/>
      <c r="I106" s="114">
        <f>K106*1.07</f>
        <v>1043.25</v>
      </c>
      <c r="J106" s="71">
        <f t="shared" ref="J106" si="36">K106*1.03</f>
        <v>1004.25</v>
      </c>
      <c r="K106" s="71">
        <v>975</v>
      </c>
    </row>
    <row r="107" spans="1:11" ht="20.25" customHeight="1" x14ac:dyDescent="0.25">
      <c r="A107" s="91"/>
      <c r="B107" s="5" t="s">
        <v>61</v>
      </c>
      <c r="C107" s="6" t="s">
        <v>14</v>
      </c>
      <c r="D107" s="7">
        <v>20</v>
      </c>
      <c r="E107" s="81"/>
      <c r="F107" s="82"/>
      <c r="G107" s="82"/>
      <c r="H107" s="82"/>
      <c r="I107" s="114"/>
      <c r="J107" s="72"/>
      <c r="K107" s="72"/>
    </row>
    <row r="108" spans="1:11" ht="20.25" customHeight="1" x14ac:dyDescent="0.3">
      <c r="A108" s="91"/>
      <c r="B108" s="10" t="s">
        <v>142</v>
      </c>
      <c r="C108" s="6" t="s">
        <v>52</v>
      </c>
      <c r="D108" s="7">
        <v>54</v>
      </c>
      <c r="E108" s="81"/>
      <c r="F108" s="82"/>
      <c r="G108" s="82"/>
      <c r="H108" s="82"/>
      <c r="I108" s="114">
        <f>K108*1.07</f>
        <v>1203.75</v>
      </c>
      <c r="J108" s="71">
        <f t="shared" ref="J108" si="37">K108*1.03</f>
        <v>1158.75</v>
      </c>
      <c r="K108" s="71">
        <v>1125</v>
      </c>
    </row>
    <row r="109" spans="1:11" ht="20.25" customHeight="1" x14ac:dyDescent="0.3">
      <c r="A109" s="91"/>
      <c r="B109" s="10" t="s">
        <v>143</v>
      </c>
      <c r="C109" s="6" t="s">
        <v>14</v>
      </c>
      <c r="D109" s="7">
        <v>54</v>
      </c>
      <c r="E109" s="81"/>
      <c r="F109" s="82"/>
      <c r="G109" s="82"/>
      <c r="H109" s="82"/>
      <c r="I109" s="114"/>
      <c r="J109" s="72"/>
      <c r="K109" s="72"/>
    </row>
    <row r="110" spans="1:11" ht="15.75" customHeight="1" x14ac:dyDescent="0.25">
      <c r="A110" s="101" t="s">
        <v>190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1:11" ht="20.25" customHeight="1" x14ac:dyDescent="0.25">
      <c r="A111" s="91"/>
      <c r="B111" s="5" t="s">
        <v>62</v>
      </c>
      <c r="C111" s="6" t="s">
        <v>53</v>
      </c>
      <c r="D111" s="7">
        <v>20</v>
      </c>
      <c r="E111" s="80" t="s">
        <v>157</v>
      </c>
      <c r="F111" s="82" t="s">
        <v>106</v>
      </c>
      <c r="G111" s="82">
        <v>23</v>
      </c>
      <c r="H111" s="82">
        <v>1.5</v>
      </c>
      <c r="I111" s="114">
        <f>K111*1.07</f>
        <v>1845.75</v>
      </c>
      <c r="J111" s="71">
        <f t="shared" ref="J111:J117" si="38">K111*1.03</f>
        <v>1776.75</v>
      </c>
      <c r="K111" s="71">
        <v>1725</v>
      </c>
    </row>
    <row r="112" spans="1:11" ht="20.25" customHeight="1" x14ac:dyDescent="0.25">
      <c r="A112" s="91"/>
      <c r="B112" s="5" t="s">
        <v>63</v>
      </c>
      <c r="C112" s="6" t="s">
        <v>18</v>
      </c>
      <c r="D112" s="7">
        <v>20</v>
      </c>
      <c r="E112" s="81"/>
      <c r="F112" s="82"/>
      <c r="G112" s="82"/>
      <c r="H112" s="82"/>
      <c r="I112" s="114"/>
      <c r="J112" s="72"/>
      <c r="K112" s="72"/>
    </row>
    <row r="113" spans="1:11" ht="20.25" customHeight="1" x14ac:dyDescent="0.3">
      <c r="A113" s="91"/>
      <c r="B113" s="10" t="s">
        <v>144</v>
      </c>
      <c r="C113" s="6" t="s">
        <v>53</v>
      </c>
      <c r="D113" s="7">
        <v>54</v>
      </c>
      <c r="E113" s="81"/>
      <c r="F113" s="82"/>
      <c r="G113" s="82"/>
      <c r="H113" s="82"/>
      <c r="I113" s="114">
        <f>K113*1.07</f>
        <v>2006.2500000000002</v>
      </c>
      <c r="J113" s="71">
        <f t="shared" si="38"/>
        <v>1931.25</v>
      </c>
      <c r="K113" s="71">
        <v>1875</v>
      </c>
    </row>
    <row r="114" spans="1:11" ht="20.25" customHeight="1" x14ac:dyDescent="0.3">
      <c r="A114" s="91"/>
      <c r="B114" s="10" t="s">
        <v>145</v>
      </c>
      <c r="C114" s="6" t="s">
        <v>18</v>
      </c>
      <c r="D114" s="7">
        <v>54</v>
      </c>
      <c r="E114" s="81"/>
      <c r="F114" s="82"/>
      <c r="G114" s="82"/>
      <c r="H114" s="82"/>
      <c r="I114" s="114"/>
      <c r="J114" s="72"/>
      <c r="K114" s="72"/>
    </row>
    <row r="115" spans="1:11" ht="20.25" customHeight="1" x14ac:dyDescent="0.25">
      <c r="A115" s="91"/>
      <c r="B115" s="5" t="s">
        <v>64</v>
      </c>
      <c r="C115" s="6" t="s">
        <v>54</v>
      </c>
      <c r="D115" s="7">
        <v>20</v>
      </c>
      <c r="E115" s="80" t="s">
        <v>160</v>
      </c>
      <c r="F115" s="82"/>
      <c r="G115" s="82"/>
      <c r="H115" s="82"/>
      <c r="I115" s="114">
        <f>K115*1.07</f>
        <v>1845.75</v>
      </c>
      <c r="J115" s="71">
        <f t="shared" si="38"/>
        <v>1776.75</v>
      </c>
      <c r="K115" s="71">
        <v>1725</v>
      </c>
    </row>
    <row r="116" spans="1:11" ht="20.25" customHeight="1" x14ac:dyDescent="0.25">
      <c r="A116" s="91"/>
      <c r="B116" s="5" t="s">
        <v>65</v>
      </c>
      <c r="C116" s="6" t="s">
        <v>55</v>
      </c>
      <c r="D116" s="7">
        <v>20</v>
      </c>
      <c r="E116" s="81"/>
      <c r="F116" s="82"/>
      <c r="G116" s="82"/>
      <c r="H116" s="82"/>
      <c r="I116" s="114"/>
      <c r="J116" s="72"/>
      <c r="K116" s="72"/>
    </row>
    <row r="117" spans="1:11" ht="20.25" customHeight="1" x14ac:dyDescent="0.3">
      <c r="A117" s="91"/>
      <c r="B117" s="10" t="s">
        <v>146</v>
      </c>
      <c r="C117" s="6" t="s">
        <v>54</v>
      </c>
      <c r="D117" s="7">
        <v>54</v>
      </c>
      <c r="E117" s="81"/>
      <c r="F117" s="82"/>
      <c r="G117" s="82"/>
      <c r="H117" s="82"/>
      <c r="I117" s="114">
        <f>K117*1.07</f>
        <v>2006.2500000000002</v>
      </c>
      <c r="J117" s="71">
        <f t="shared" si="38"/>
        <v>1931.25</v>
      </c>
      <c r="K117" s="71">
        <v>1875</v>
      </c>
    </row>
    <row r="118" spans="1:11" ht="20.25" customHeight="1" x14ac:dyDescent="0.3">
      <c r="A118" s="91"/>
      <c r="B118" s="10" t="s">
        <v>147</v>
      </c>
      <c r="C118" s="6" t="s">
        <v>55</v>
      </c>
      <c r="D118" s="7">
        <v>54</v>
      </c>
      <c r="E118" s="81"/>
      <c r="F118" s="82"/>
      <c r="G118" s="82"/>
      <c r="H118" s="82"/>
      <c r="I118" s="114"/>
      <c r="J118" s="72"/>
      <c r="K118" s="72"/>
    </row>
    <row r="119" spans="1:11" ht="15.75" customHeight="1" x14ac:dyDescent="0.25">
      <c r="A119" s="101" t="s">
        <v>174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</row>
    <row r="120" spans="1:11" ht="24.95" customHeight="1" x14ac:dyDescent="0.25">
      <c r="A120" s="91"/>
      <c r="B120" s="5" t="s">
        <v>90</v>
      </c>
      <c r="C120" s="6" t="s">
        <v>94</v>
      </c>
      <c r="D120" s="7">
        <v>65</v>
      </c>
      <c r="E120" s="16"/>
      <c r="F120" s="93" t="s">
        <v>109</v>
      </c>
      <c r="G120" s="93">
        <v>12</v>
      </c>
      <c r="H120" s="93">
        <v>0.9</v>
      </c>
      <c r="I120" s="29">
        <f>K120*1.07</f>
        <v>1364.25</v>
      </c>
      <c r="J120" s="29">
        <f t="shared" ref="J120:J123" si="39">K120*1.03</f>
        <v>1313.25</v>
      </c>
      <c r="K120" s="29">
        <v>1275</v>
      </c>
    </row>
    <row r="121" spans="1:11" ht="24.95" customHeight="1" x14ac:dyDescent="0.25">
      <c r="A121" s="91"/>
      <c r="B121" s="5" t="s">
        <v>91</v>
      </c>
      <c r="C121" s="6" t="s">
        <v>11</v>
      </c>
      <c r="D121" s="7">
        <v>65</v>
      </c>
      <c r="E121" s="21" t="s">
        <v>158</v>
      </c>
      <c r="F121" s="93"/>
      <c r="G121" s="93"/>
      <c r="H121" s="93"/>
      <c r="I121" s="29">
        <f>K121*1.07</f>
        <v>1444.5</v>
      </c>
      <c r="J121" s="29">
        <f t="shared" si="39"/>
        <v>1390.5</v>
      </c>
      <c r="K121" s="29">
        <v>1350</v>
      </c>
    </row>
    <row r="122" spans="1:11" ht="24.95" customHeight="1" x14ac:dyDescent="0.25">
      <c r="A122" s="91"/>
      <c r="B122" s="5" t="s">
        <v>92</v>
      </c>
      <c r="C122" s="6" t="s">
        <v>87</v>
      </c>
      <c r="D122" s="7">
        <v>65</v>
      </c>
      <c r="E122" s="22"/>
      <c r="F122" s="93" t="s">
        <v>110</v>
      </c>
      <c r="G122" s="93">
        <v>25</v>
      </c>
      <c r="H122" s="93">
        <v>2.5</v>
      </c>
      <c r="I122" s="29">
        <f>K122*1.07</f>
        <v>2166.75</v>
      </c>
      <c r="J122" s="29">
        <f t="shared" si="39"/>
        <v>2085.75</v>
      </c>
      <c r="K122" s="29">
        <v>2025</v>
      </c>
    </row>
    <row r="123" spans="1:11" ht="24.95" customHeight="1" x14ac:dyDescent="0.25">
      <c r="A123" s="91"/>
      <c r="B123" s="5" t="s">
        <v>93</v>
      </c>
      <c r="C123" s="6" t="s">
        <v>95</v>
      </c>
      <c r="D123" s="7">
        <v>65</v>
      </c>
      <c r="E123" s="21" t="s">
        <v>158</v>
      </c>
      <c r="F123" s="93"/>
      <c r="G123" s="93"/>
      <c r="H123" s="93"/>
      <c r="I123" s="29">
        <f>K123*1.07</f>
        <v>2247</v>
      </c>
      <c r="J123" s="29">
        <f t="shared" si="39"/>
        <v>2163</v>
      </c>
      <c r="K123" s="29">
        <v>2100</v>
      </c>
    </row>
    <row r="124" spans="1:11" ht="15.75" customHeight="1" x14ac:dyDescent="0.25">
      <c r="A124" s="101" t="s">
        <v>249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</row>
    <row r="125" spans="1:11" ht="30" customHeight="1" x14ac:dyDescent="0.25">
      <c r="A125" s="91"/>
      <c r="B125" s="5" t="s">
        <v>198</v>
      </c>
      <c r="C125" s="93" t="s">
        <v>201</v>
      </c>
      <c r="D125" s="7">
        <v>40</v>
      </c>
      <c r="E125" s="116"/>
      <c r="F125" s="93" t="s">
        <v>200</v>
      </c>
      <c r="G125" s="93">
        <v>10</v>
      </c>
      <c r="H125" s="93">
        <v>0.3</v>
      </c>
      <c r="I125" s="29">
        <f>K125*1.07</f>
        <v>1043.25</v>
      </c>
      <c r="J125" s="29">
        <f t="shared" ref="J125:J128" si="40">K125*1.03</f>
        <v>1004.25</v>
      </c>
      <c r="K125" s="29">
        <v>975</v>
      </c>
    </row>
    <row r="126" spans="1:11" ht="30" customHeight="1" x14ac:dyDescent="0.25">
      <c r="A126" s="91"/>
      <c r="B126" s="5" t="s">
        <v>199</v>
      </c>
      <c r="C126" s="93"/>
      <c r="D126" s="7">
        <v>54</v>
      </c>
      <c r="E126" s="116"/>
      <c r="F126" s="93"/>
      <c r="G126" s="93"/>
      <c r="H126" s="93"/>
      <c r="I126" s="29">
        <f>K126*1.07</f>
        <v>1123.5</v>
      </c>
      <c r="J126" s="29">
        <f t="shared" si="40"/>
        <v>1081.5</v>
      </c>
      <c r="K126" s="29">
        <v>1050</v>
      </c>
    </row>
    <row r="127" spans="1:11" ht="15.75" customHeight="1" x14ac:dyDescent="0.25">
      <c r="A127" s="101" t="s">
        <v>248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</row>
    <row r="128" spans="1:11" s="42" customFormat="1" ht="65.25" customHeight="1" x14ac:dyDescent="0.25">
      <c r="A128" s="37"/>
      <c r="B128" s="35" t="s">
        <v>244</v>
      </c>
      <c r="C128" s="43" t="s">
        <v>245</v>
      </c>
      <c r="D128" s="38">
        <v>20</v>
      </c>
      <c r="E128" s="19" t="s">
        <v>246</v>
      </c>
      <c r="F128" s="40" t="s">
        <v>247</v>
      </c>
      <c r="G128" s="40">
        <v>10</v>
      </c>
      <c r="H128" s="40">
        <v>1.2</v>
      </c>
      <c r="I128" s="29">
        <f>K128*1.07</f>
        <v>1605</v>
      </c>
      <c r="J128" s="29">
        <f t="shared" si="40"/>
        <v>1545</v>
      </c>
      <c r="K128" s="41">
        <v>1500</v>
      </c>
    </row>
    <row r="129" spans="1:11" ht="15.75" customHeight="1" x14ac:dyDescent="0.25">
      <c r="A129" s="101" t="s">
        <v>250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</row>
    <row r="130" spans="1:11" ht="29.25" customHeight="1" x14ac:dyDescent="0.25">
      <c r="A130" s="103"/>
      <c r="B130" s="45" t="s">
        <v>251</v>
      </c>
      <c r="C130" s="36" t="s">
        <v>15</v>
      </c>
      <c r="D130" s="105">
        <v>54</v>
      </c>
      <c r="E130" s="44" t="s">
        <v>157</v>
      </c>
      <c r="F130" s="125" t="s">
        <v>252</v>
      </c>
      <c r="G130" s="125">
        <v>20</v>
      </c>
      <c r="H130" s="125">
        <v>2.1</v>
      </c>
      <c r="I130" s="73">
        <f>K130*1.07</f>
        <v>2889</v>
      </c>
      <c r="J130" s="73">
        <f t="shared" ref="J130" si="41">K130*1.03</f>
        <v>2781</v>
      </c>
      <c r="K130" s="73">
        <v>2700</v>
      </c>
    </row>
    <row r="131" spans="1:11" ht="25.5" customHeight="1" x14ac:dyDescent="0.25">
      <c r="A131" s="104"/>
      <c r="B131" s="45" t="s">
        <v>253</v>
      </c>
      <c r="C131" s="36" t="s">
        <v>53</v>
      </c>
      <c r="D131" s="106"/>
      <c r="E131" s="44" t="s">
        <v>160</v>
      </c>
      <c r="F131" s="126" t="s">
        <v>254</v>
      </c>
      <c r="G131" s="126">
        <v>90</v>
      </c>
      <c r="H131" s="126">
        <v>7.5</v>
      </c>
      <c r="I131" s="74"/>
      <c r="J131" s="74"/>
      <c r="K131" s="74"/>
    </row>
    <row r="132" spans="1:11" ht="26.25" customHeight="1" x14ac:dyDescent="0.25">
      <c r="A132" s="103"/>
      <c r="B132" s="45" t="s">
        <v>255</v>
      </c>
      <c r="C132" s="36" t="s">
        <v>19</v>
      </c>
      <c r="D132" s="106"/>
      <c r="E132" s="44" t="s">
        <v>157</v>
      </c>
      <c r="F132" s="125" t="s">
        <v>256</v>
      </c>
      <c r="G132" s="125">
        <v>40</v>
      </c>
      <c r="H132" s="125">
        <v>3.5</v>
      </c>
      <c r="I132" s="73">
        <f>K132*1.07</f>
        <v>3932.2500000000005</v>
      </c>
      <c r="J132" s="73">
        <f t="shared" ref="J132" si="42">K132*1.03</f>
        <v>3785.25</v>
      </c>
      <c r="K132" s="73">
        <v>3675</v>
      </c>
    </row>
    <row r="133" spans="1:11" ht="26.25" customHeight="1" x14ac:dyDescent="0.25">
      <c r="A133" s="104"/>
      <c r="B133" s="45" t="s">
        <v>257</v>
      </c>
      <c r="C133" s="36" t="s">
        <v>21</v>
      </c>
      <c r="D133" s="106"/>
      <c r="E133" s="44" t="s">
        <v>160</v>
      </c>
      <c r="F133" s="126"/>
      <c r="G133" s="126"/>
      <c r="H133" s="126"/>
      <c r="I133" s="74"/>
      <c r="J133" s="74"/>
      <c r="K133" s="74"/>
    </row>
    <row r="134" spans="1:11" ht="27" customHeight="1" x14ac:dyDescent="0.25">
      <c r="A134" s="103"/>
      <c r="B134" s="45" t="s">
        <v>258</v>
      </c>
      <c r="C134" s="36" t="s">
        <v>259</v>
      </c>
      <c r="D134" s="106"/>
      <c r="E134" s="44" t="s">
        <v>157</v>
      </c>
      <c r="F134" s="125" t="s">
        <v>260</v>
      </c>
      <c r="G134" s="125">
        <v>60</v>
      </c>
      <c r="H134" s="125">
        <v>3.5</v>
      </c>
      <c r="I134" s="73">
        <f>K134*1.07</f>
        <v>4654.5</v>
      </c>
      <c r="J134" s="73">
        <f t="shared" ref="J134" si="43">K134*1.03</f>
        <v>4480.5</v>
      </c>
      <c r="K134" s="73">
        <v>4350</v>
      </c>
    </row>
    <row r="135" spans="1:11" ht="29.25" customHeight="1" x14ac:dyDescent="0.25">
      <c r="A135" s="104"/>
      <c r="B135" s="45" t="s">
        <v>261</v>
      </c>
      <c r="C135" s="36" t="s">
        <v>262</v>
      </c>
      <c r="D135" s="106"/>
      <c r="E135" s="44" t="s">
        <v>160</v>
      </c>
      <c r="F135" s="126"/>
      <c r="G135" s="126"/>
      <c r="H135" s="126"/>
      <c r="I135" s="74"/>
      <c r="J135" s="74"/>
      <c r="K135" s="74"/>
    </row>
    <row r="136" spans="1:11" ht="30.75" customHeight="1" x14ac:dyDescent="0.25">
      <c r="A136" s="103"/>
      <c r="B136" s="45" t="s">
        <v>263</v>
      </c>
      <c r="C136" s="36" t="s">
        <v>264</v>
      </c>
      <c r="D136" s="106"/>
      <c r="E136" s="44" t="s">
        <v>157</v>
      </c>
      <c r="F136" s="125" t="s">
        <v>265</v>
      </c>
      <c r="G136" s="125">
        <v>100</v>
      </c>
      <c r="H136" s="125">
        <v>5.2</v>
      </c>
      <c r="I136" s="73">
        <f>K136*1.07</f>
        <v>5858.25</v>
      </c>
      <c r="J136" s="73">
        <f t="shared" ref="J136" si="44">K136*1.03</f>
        <v>5639.25</v>
      </c>
      <c r="K136" s="73">
        <v>5475</v>
      </c>
    </row>
    <row r="137" spans="1:11" ht="29.25" customHeight="1" x14ac:dyDescent="0.25">
      <c r="A137" s="104"/>
      <c r="B137" s="45" t="s">
        <v>266</v>
      </c>
      <c r="C137" s="36" t="s">
        <v>267</v>
      </c>
      <c r="D137" s="130"/>
      <c r="E137" s="44" t="s">
        <v>160</v>
      </c>
      <c r="F137" s="126"/>
      <c r="G137" s="126"/>
      <c r="H137" s="126"/>
      <c r="I137" s="74"/>
      <c r="J137" s="74"/>
      <c r="K137" s="74"/>
    </row>
    <row r="138" spans="1:11" ht="20.100000000000001" customHeight="1" x14ac:dyDescent="0.25">
      <c r="A138" s="101" t="s">
        <v>273</v>
      </c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</row>
    <row r="139" spans="1:11" ht="29.25" customHeight="1" x14ac:dyDescent="0.25">
      <c r="A139" s="103"/>
      <c r="B139" s="48" t="s">
        <v>274</v>
      </c>
      <c r="C139" s="50" t="s">
        <v>275</v>
      </c>
      <c r="D139" s="105">
        <v>65</v>
      </c>
      <c r="E139" s="53" t="s">
        <v>276</v>
      </c>
      <c r="F139" s="109" t="s">
        <v>277</v>
      </c>
      <c r="G139" s="109">
        <v>45</v>
      </c>
      <c r="H139" s="109"/>
      <c r="I139" s="111">
        <f>K139*1.07</f>
        <v>5216.25</v>
      </c>
      <c r="J139" s="73">
        <f t="shared" ref="J139" si="45">K139*1.03</f>
        <v>5021.25</v>
      </c>
      <c r="K139" s="73">
        <v>4875</v>
      </c>
    </row>
    <row r="140" spans="1:11" ht="25.5" customHeight="1" x14ac:dyDescent="0.25">
      <c r="A140" s="104"/>
      <c r="B140" s="48" t="s">
        <v>278</v>
      </c>
      <c r="C140" s="50" t="s">
        <v>223</v>
      </c>
      <c r="D140" s="106"/>
      <c r="E140" s="54" t="s">
        <v>160</v>
      </c>
      <c r="F140" s="110" t="s">
        <v>254</v>
      </c>
      <c r="G140" s="110">
        <v>90</v>
      </c>
      <c r="H140" s="110"/>
      <c r="I140" s="111"/>
      <c r="J140" s="74"/>
      <c r="K140" s="74"/>
    </row>
    <row r="141" spans="1:11" ht="26.25" customHeight="1" x14ac:dyDescent="0.25">
      <c r="A141" s="103"/>
      <c r="B141" s="48" t="s">
        <v>279</v>
      </c>
      <c r="C141" s="50" t="s">
        <v>280</v>
      </c>
      <c r="D141" s="107"/>
      <c r="E141" s="53" t="s">
        <v>276</v>
      </c>
      <c r="F141" s="109" t="s">
        <v>281</v>
      </c>
      <c r="G141" s="109">
        <v>90</v>
      </c>
      <c r="H141" s="109"/>
      <c r="I141" s="111">
        <f>K141*1.07</f>
        <v>8025.0000000000009</v>
      </c>
      <c r="J141" s="73">
        <f t="shared" ref="J141" si="46">K141*1.03</f>
        <v>7725</v>
      </c>
      <c r="K141" s="73">
        <v>7500</v>
      </c>
    </row>
    <row r="142" spans="1:11" ht="26.25" customHeight="1" x14ac:dyDescent="0.25">
      <c r="A142" s="104"/>
      <c r="B142" s="48" t="s">
        <v>282</v>
      </c>
      <c r="C142" s="50" t="s">
        <v>283</v>
      </c>
      <c r="D142" s="108"/>
      <c r="E142" s="54" t="s">
        <v>160</v>
      </c>
      <c r="F142" s="110"/>
      <c r="G142" s="110"/>
      <c r="H142" s="110"/>
      <c r="I142" s="111"/>
      <c r="J142" s="74"/>
      <c r="K142" s="74"/>
    </row>
    <row r="143" spans="1:11" ht="15.75" customHeight="1" x14ac:dyDescent="0.25">
      <c r="A143" s="101" t="s">
        <v>148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spans="1:11" ht="38.25" x14ac:dyDescent="0.25">
      <c r="A144" s="37"/>
      <c r="B144" s="18" t="s">
        <v>149</v>
      </c>
      <c r="C144" s="38"/>
      <c r="D144" s="17"/>
      <c r="E144" s="19" t="s">
        <v>154</v>
      </c>
      <c r="F144" s="40" t="s">
        <v>155</v>
      </c>
      <c r="G144" s="38"/>
      <c r="H144" s="38">
        <v>0.7</v>
      </c>
      <c r="I144" s="30">
        <f>K144*1.1</f>
        <v>132</v>
      </c>
      <c r="J144" s="30">
        <f t="shared" ref="J144:J146" si="47">K144*1.05</f>
        <v>126</v>
      </c>
      <c r="K144" s="30">
        <v>120</v>
      </c>
    </row>
    <row r="145" spans="1:11" ht="25.5" x14ac:dyDescent="0.25">
      <c r="A145" s="37"/>
      <c r="B145" s="18" t="s">
        <v>150</v>
      </c>
      <c r="C145" s="38"/>
      <c r="D145" s="17"/>
      <c r="E145" s="19" t="s">
        <v>153</v>
      </c>
      <c r="F145" s="40" t="s">
        <v>156</v>
      </c>
      <c r="G145" s="38"/>
      <c r="H145" s="38">
        <v>0.2</v>
      </c>
      <c r="I145" s="30">
        <f>K145*1.1</f>
        <v>189.75000000000003</v>
      </c>
      <c r="J145" s="30">
        <f t="shared" si="47"/>
        <v>181.125</v>
      </c>
      <c r="K145" s="30">
        <v>172.5</v>
      </c>
    </row>
    <row r="146" spans="1:11" ht="25.5" x14ac:dyDescent="0.25">
      <c r="A146" s="37"/>
      <c r="B146" s="18" t="s">
        <v>151</v>
      </c>
      <c r="C146" s="38"/>
      <c r="D146" s="17"/>
      <c r="E146" s="19" t="s">
        <v>152</v>
      </c>
      <c r="F146" s="40" t="s">
        <v>156</v>
      </c>
      <c r="G146" s="38"/>
      <c r="H146" s="38">
        <v>0.2</v>
      </c>
      <c r="I146" s="30">
        <f>K146*1.1</f>
        <v>189.75000000000003</v>
      </c>
      <c r="J146" s="30">
        <f t="shared" si="47"/>
        <v>181.125</v>
      </c>
      <c r="K146" s="30">
        <v>172.5</v>
      </c>
    </row>
    <row r="147" spans="1:11" ht="18.75" x14ac:dyDescent="0.3">
      <c r="A147" s="11"/>
      <c r="B147" s="9"/>
      <c r="C147" s="1"/>
      <c r="D147" s="1"/>
      <c r="E147" s="1"/>
      <c r="F147" s="1"/>
      <c r="G147" s="1"/>
      <c r="H147" s="1"/>
      <c r="I147" s="12"/>
      <c r="J147" s="12"/>
      <c r="K147" s="12"/>
    </row>
    <row r="148" spans="1:11" ht="18.75" x14ac:dyDescent="0.25">
      <c r="A148" s="25" t="s">
        <v>162</v>
      </c>
      <c r="B148" s="23"/>
      <c r="C148" s="1"/>
      <c r="D148" s="1"/>
      <c r="E148" s="1"/>
      <c r="F148" s="1"/>
      <c r="G148" s="1"/>
      <c r="H148" s="1"/>
      <c r="I148" s="12"/>
      <c r="J148" s="12"/>
      <c r="K148" s="12"/>
    </row>
    <row r="149" spans="1:11" ht="18.75" x14ac:dyDescent="0.25">
      <c r="A149" s="26" t="s">
        <v>169</v>
      </c>
      <c r="B149" s="23"/>
      <c r="C149" s="1"/>
      <c r="D149" s="1"/>
      <c r="E149" s="1"/>
      <c r="F149" s="1"/>
      <c r="G149" s="1"/>
      <c r="H149" s="1"/>
      <c r="I149" s="12"/>
      <c r="J149" s="12"/>
      <c r="K149" s="12"/>
    </row>
    <row r="150" spans="1:11" ht="18.75" x14ac:dyDescent="0.25">
      <c r="A150" s="26" t="s">
        <v>163</v>
      </c>
      <c r="B150" s="23"/>
      <c r="C150" s="24"/>
      <c r="D150" s="1"/>
      <c r="E150" s="1"/>
      <c r="F150" s="1"/>
      <c r="G150" s="1"/>
      <c r="H150" s="1"/>
      <c r="I150" s="12"/>
      <c r="J150" s="12"/>
      <c r="K150" s="12"/>
    </row>
    <row r="151" spans="1:11" ht="18.75" x14ac:dyDescent="0.25">
      <c r="A151" s="25" t="s">
        <v>164</v>
      </c>
      <c r="B151" s="23"/>
      <c r="C151" s="24"/>
    </row>
    <row r="152" spans="1:11" ht="18.75" x14ac:dyDescent="0.25">
      <c r="A152" s="26" t="s">
        <v>165</v>
      </c>
      <c r="B152" s="23"/>
      <c r="C152" s="24"/>
    </row>
    <row r="153" spans="1:11" ht="18.75" x14ac:dyDescent="0.25">
      <c r="A153" s="26" t="s">
        <v>170</v>
      </c>
      <c r="B153" s="23"/>
      <c r="C153" s="24"/>
    </row>
    <row r="154" spans="1:11" ht="18.75" x14ac:dyDescent="0.25">
      <c r="A154" s="26" t="s">
        <v>166</v>
      </c>
      <c r="B154" s="23"/>
      <c r="C154" s="24"/>
    </row>
    <row r="155" spans="1:11" ht="18.75" x14ac:dyDescent="0.25">
      <c r="A155" s="26" t="s">
        <v>167</v>
      </c>
      <c r="B155" s="23"/>
      <c r="C155" s="24"/>
    </row>
    <row r="156" spans="1:11" ht="18.75" x14ac:dyDescent="0.25">
      <c r="A156" s="26" t="s">
        <v>168</v>
      </c>
      <c r="B156" s="23"/>
      <c r="C156" s="24"/>
    </row>
    <row r="157" spans="1:11" ht="18.75" x14ac:dyDescent="0.25">
      <c r="A157" s="27" t="s">
        <v>175</v>
      </c>
      <c r="B157" s="23"/>
      <c r="C157" s="24"/>
    </row>
    <row r="158" spans="1:11" ht="18.75" x14ac:dyDescent="0.25">
      <c r="B158" s="23"/>
      <c r="C158" s="24"/>
    </row>
    <row r="159" spans="1:11" x14ac:dyDescent="0.25">
      <c r="A159" s="94" t="s">
        <v>2</v>
      </c>
      <c r="B159" s="96" t="s">
        <v>0</v>
      </c>
      <c r="C159" s="97"/>
      <c r="D159" s="97"/>
      <c r="E159" s="97"/>
      <c r="F159" s="97"/>
      <c r="G159" s="97"/>
      <c r="H159" s="98"/>
      <c r="I159" s="99" t="s">
        <v>178</v>
      </c>
      <c r="J159" s="99" t="s">
        <v>179</v>
      </c>
      <c r="K159" s="99" t="s">
        <v>180</v>
      </c>
    </row>
    <row r="160" spans="1:11" ht="51" x14ac:dyDescent="0.25">
      <c r="A160" s="95"/>
      <c r="B160" s="58" t="s">
        <v>1</v>
      </c>
      <c r="C160" s="4" t="s">
        <v>8</v>
      </c>
      <c r="D160" s="2" t="s">
        <v>7</v>
      </c>
      <c r="E160" s="2" t="s">
        <v>96</v>
      </c>
      <c r="F160" s="2" t="s">
        <v>27</v>
      </c>
      <c r="G160" s="2" t="s">
        <v>111</v>
      </c>
      <c r="H160" s="2" t="s">
        <v>98</v>
      </c>
      <c r="I160" s="100"/>
      <c r="J160" s="100"/>
      <c r="K160" s="100"/>
    </row>
    <row r="161" spans="1:11" ht="15.75" x14ac:dyDescent="0.25">
      <c r="A161" s="101" t="s">
        <v>173</v>
      </c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</row>
    <row r="162" spans="1:11" ht="15.75" x14ac:dyDescent="0.25">
      <c r="A162" s="75" t="s">
        <v>287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7"/>
    </row>
    <row r="163" spans="1:11" ht="18.75" x14ac:dyDescent="0.25">
      <c r="A163" s="91"/>
      <c r="B163" s="5" t="s">
        <v>68</v>
      </c>
      <c r="C163" s="6" t="s">
        <v>11</v>
      </c>
      <c r="D163" s="7">
        <v>20</v>
      </c>
      <c r="E163" s="88" t="s">
        <v>157</v>
      </c>
      <c r="F163" s="93" t="s">
        <v>285</v>
      </c>
      <c r="G163" s="93">
        <v>12</v>
      </c>
      <c r="H163" s="93">
        <v>0.9</v>
      </c>
      <c r="I163" s="83">
        <f>K163*1.07</f>
        <v>1845.75</v>
      </c>
      <c r="J163" s="60">
        <f>K163*1.03</f>
        <v>1776.75</v>
      </c>
      <c r="K163" s="83">
        <v>1725</v>
      </c>
    </row>
    <row r="164" spans="1:11" ht="18.75" x14ac:dyDescent="0.25">
      <c r="A164" s="91"/>
      <c r="B164" s="5" t="s">
        <v>69</v>
      </c>
      <c r="C164" s="6" t="s">
        <v>12</v>
      </c>
      <c r="D164" s="7">
        <v>20</v>
      </c>
      <c r="E164" s="92"/>
      <c r="F164" s="93"/>
      <c r="G164" s="93"/>
      <c r="H164" s="93"/>
      <c r="I164" s="85"/>
      <c r="J164" s="62"/>
      <c r="K164" s="84"/>
    </row>
    <row r="165" spans="1:11" ht="18.75" x14ac:dyDescent="0.25">
      <c r="A165" s="91"/>
      <c r="B165" s="5" t="s">
        <v>70</v>
      </c>
      <c r="C165" s="6" t="s">
        <v>13</v>
      </c>
      <c r="D165" s="7">
        <v>20</v>
      </c>
      <c r="E165" s="88" t="s">
        <v>160</v>
      </c>
      <c r="F165" s="93"/>
      <c r="G165" s="93"/>
      <c r="H165" s="93"/>
      <c r="I165" s="85">
        <f>K165*1.07</f>
        <v>0</v>
      </c>
      <c r="J165" s="62">
        <f>K165*1.03</f>
        <v>0</v>
      </c>
      <c r="K165" s="84"/>
    </row>
    <row r="166" spans="1:11" ht="18.75" x14ac:dyDescent="0.25">
      <c r="A166" s="91"/>
      <c r="B166" s="5" t="s">
        <v>71</v>
      </c>
      <c r="C166" s="6" t="s">
        <v>51</v>
      </c>
      <c r="D166" s="7">
        <v>20</v>
      </c>
      <c r="E166" s="92"/>
      <c r="F166" s="93"/>
      <c r="G166" s="93"/>
      <c r="H166" s="93"/>
      <c r="I166" s="86"/>
      <c r="J166" s="63"/>
      <c r="K166" s="87"/>
    </row>
    <row r="167" spans="1:11" ht="15.75" x14ac:dyDescent="0.25">
      <c r="A167" s="75" t="s">
        <v>288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7"/>
    </row>
    <row r="168" spans="1:11" ht="18.75" x14ac:dyDescent="0.25">
      <c r="A168" s="91"/>
      <c r="B168" s="5" t="s">
        <v>66</v>
      </c>
      <c r="C168" s="6" t="s">
        <v>82</v>
      </c>
      <c r="D168" s="7">
        <v>20</v>
      </c>
      <c r="E168" s="88" t="s">
        <v>157</v>
      </c>
      <c r="F168" s="93" t="s">
        <v>286</v>
      </c>
      <c r="G168" s="93">
        <v>33</v>
      </c>
      <c r="H168" s="93">
        <v>1.1000000000000001</v>
      </c>
      <c r="I168" s="83">
        <f>K168*1.07</f>
        <v>2568</v>
      </c>
      <c r="J168" s="60">
        <f>K168*1.03</f>
        <v>2472</v>
      </c>
      <c r="K168" s="83">
        <v>2400</v>
      </c>
    </row>
    <row r="169" spans="1:11" ht="18.75" x14ac:dyDescent="0.25">
      <c r="A169" s="91"/>
      <c r="B169" s="5" t="s">
        <v>67</v>
      </c>
      <c r="C169" s="6" t="s">
        <v>83</v>
      </c>
      <c r="D169" s="7">
        <v>20</v>
      </c>
      <c r="E169" s="92"/>
      <c r="F169" s="93"/>
      <c r="G169" s="93"/>
      <c r="H169" s="93"/>
      <c r="I169" s="84"/>
      <c r="J169" s="61"/>
      <c r="K169" s="84"/>
    </row>
    <row r="170" spans="1:11" ht="18.75" x14ac:dyDescent="0.25">
      <c r="A170" s="91"/>
      <c r="B170" s="5" t="s">
        <v>72</v>
      </c>
      <c r="C170" s="6" t="s">
        <v>84</v>
      </c>
      <c r="D170" s="7">
        <v>20</v>
      </c>
      <c r="E170" s="88" t="s">
        <v>160</v>
      </c>
      <c r="F170" s="93"/>
      <c r="G170" s="93"/>
      <c r="H170" s="93"/>
      <c r="I170" s="85">
        <f>K170*1.07</f>
        <v>0</v>
      </c>
      <c r="J170" s="62">
        <f>K170*1.03</f>
        <v>0</v>
      </c>
      <c r="K170" s="84"/>
    </row>
    <row r="171" spans="1:11" ht="18.75" x14ac:dyDescent="0.25">
      <c r="A171" s="91"/>
      <c r="B171" s="5" t="s">
        <v>73</v>
      </c>
      <c r="C171" s="6" t="s">
        <v>85</v>
      </c>
      <c r="D171" s="7">
        <v>20</v>
      </c>
      <c r="E171" s="92"/>
      <c r="F171" s="93"/>
      <c r="G171" s="93"/>
      <c r="H171" s="93"/>
      <c r="I171" s="86"/>
      <c r="J171" s="63"/>
      <c r="K171" s="87"/>
    </row>
    <row r="172" spans="1:11" ht="15.75" x14ac:dyDescent="0.25">
      <c r="A172" s="75" t="s">
        <v>195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7"/>
    </row>
    <row r="173" spans="1:11" ht="18.75" x14ac:dyDescent="0.25">
      <c r="A173" s="90"/>
      <c r="B173" s="5" t="s">
        <v>74</v>
      </c>
      <c r="C173" s="6" t="s">
        <v>56</v>
      </c>
      <c r="D173" s="7">
        <v>20</v>
      </c>
      <c r="E173" s="80" t="s">
        <v>157</v>
      </c>
      <c r="F173" s="82" t="s">
        <v>107</v>
      </c>
      <c r="G173" s="82">
        <v>30</v>
      </c>
      <c r="H173" s="82">
        <v>1.5</v>
      </c>
      <c r="I173" s="83">
        <f>K173*1.07</f>
        <v>2487.75</v>
      </c>
      <c r="J173" s="83">
        <f>K173*1.03</f>
        <v>2394.75</v>
      </c>
      <c r="K173" s="60">
        <v>2325</v>
      </c>
    </row>
    <row r="174" spans="1:11" ht="18.75" x14ac:dyDescent="0.25">
      <c r="A174" s="78"/>
      <c r="B174" s="5" t="s">
        <v>75</v>
      </c>
      <c r="C174" s="6" t="s">
        <v>86</v>
      </c>
      <c r="D174" s="7">
        <v>20</v>
      </c>
      <c r="E174" s="81"/>
      <c r="F174" s="82"/>
      <c r="G174" s="82"/>
      <c r="H174" s="82"/>
      <c r="I174" s="84"/>
      <c r="J174" s="84"/>
      <c r="K174" s="61"/>
    </row>
    <row r="175" spans="1:11" ht="18.75" x14ac:dyDescent="0.25">
      <c r="A175" s="78"/>
      <c r="B175" s="5" t="s">
        <v>76</v>
      </c>
      <c r="C175" s="6" t="s">
        <v>87</v>
      </c>
      <c r="D175" s="7">
        <v>20</v>
      </c>
      <c r="E175" s="80" t="s">
        <v>160</v>
      </c>
      <c r="F175" s="82"/>
      <c r="G175" s="82"/>
      <c r="H175" s="82"/>
      <c r="I175" s="85">
        <f>K175*1.07</f>
        <v>2487.75</v>
      </c>
      <c r="J175" s="84">
        <f>K175*1.03</f>
        <v>2394.75</v>
      </c>
      <c r="K175" s="62">
        <v>2325</v>
      </c>
    </row>
    <row r="176" spans="1:11" ht="18.75" x14ac:dyDescent="0.25">
      <c r="A176" s="79"/>
      <c r="B176" s="5" t="s">
        <v>77</v>
      </c>
      <c r="C176" s="6" t="s">
        <v>86</v>
      </c>
      <c r="D176" s="7">
        <v>20</v>
      </c>
      <c r="E176" s="81"/>
      <c r="F176" s="82"/>
      <c r="G176" s="82"/>
      <c r="H176" s="82"/>
      <c r="I176" s="86"/>
      <c r="J176" s="87"/>
      <c r="K176" s="63"/>
    </row>
    <row r="177" spans="1:11" ht="15.75" x14ac:dyDescent="0.25">
      <c r="A177" s="75" t="s">
        <v>196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7"/>
    </row>
    <row r="178" spans="1:11" ht="18.75" x14ac:dyDescent="0.25">
      <c r="A178" s="90"/>
      <c r="B178" s="5" t="s">
        <v>78</v>
      </c>
      <c r="C178" s="6" t="s">
        <v>25</v>
      </c>
      <c r="D178" s="7">
        <v>20</v>
      </c>
      <c r="E178" s="80" t="s">
        <v>157</v>
      </c>
      <c r="F178" s="82" t="s">
        <v>108</v>
      </c>
      <c r="G178" s="82">
        <v>40</v>
      </c>
      <c r="H178" s="82">
        <v>2.7</v>
      </c>
      <c r="I178" s="83">
        <f>K178*1.07</f>
        <v>3531</v>
      </c>
      <c r="J178" s="60">
        <f>K178*1.03</f>
        <v>3399</v>
      </c>
      <c r="K178" s="60">
        <v>3300</v>
      </c>
    </row>
    <row r="179" spans="1:11" ht="18.75" x14ac:dyDescent="0.25">
      <c r="A179" s="78"/>
      <c r="B179" s="5" t="s">
        <v>79</v>
      </c>
      <c r="C179" s="6" t="s">
        <v>88</v>
      </c>
      <c r="D179" s="7">
        <v>20</v>
      </c>
      <c r="E179" s="81"/>
      <c r="F179" s="82"/>
      <c r="G179" s="82"/>
      <c r="H179" s="82"/>
      <c r="I179" s="84"/>
      <c r="J179" s="61"/>
      <c r="K179" s="61"/>
    </row>
    <row r="180" spans="1:11" ht="18.75" x14ac:dyDescent="0.25">
      <c r="A180" s="78"/>
      <c r="B180" s="5" t="s">
        <v>80</v>
      </c>
      <c r="C180" s="6" t="s">
        <v>89</v>
      </c>
      <c r="D180" s="7">
        <v>20</v>
      </c>
      <c r="E180" s="80" t="s">
        <v>160</v>
      </c>
      <c r="F180" s="82"/>
      <c r="G180" s="82"/>
      <c r="H180" s="82"/>
      <c r="I180" s="85">
        <f>K180*1.07</f>
        <v>4752.9400000000005</v>
      </c>
      <c r="J180" s="62">
        <f>K180*1.03</f>
        <v>4575.26</v>
      </c>
      <c r="K180" s="62">
        <v>4442</v>
      </c>
    </row>
    <row r="181" spans="1:11" ht="18.75" x14ac:dyDescent="0.25">
      <c r="A181" s="79"/>
      <c r="B181" s="5" t="s">
        <v>81</v>
      </c>
      <c r="C181" s="6" t="s">
        <v>20</v>
      </c>
      <c r="D181" s="7">
        <v>20</v>
      </c>
      <c r="E181" s="81"/>
      <c r="F181" s="82"/>
      <c r="G181" s="82"/>
      <c r="H181" s="82"/>
      <c r="I181" s="86"/>
      <c r="J181" s="63"/>
      <c r="K181" s="63"/>
    </row>
    <row r="182" spans="1:11" ht="15.75" x14ac:dyDescent="0.25">
      <c r="A182" s="75" t="s">
        <v>181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7"/>
    </row>
    <row r="183" spans="1:11" ht="15.75" x14ac:dyDescent="0.25">
      <c r="A183" s="75" t="s">
        <v>193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7"/>
    </row>
    <row r="184" spans="1:11" ht="18.75" x14ac:dyDescent="0.3">
      <c r="A184" s="78"/>
      <c r="B184" s="15" t="s">
        <v>120</v>
      </c>
      <c r="C184" s="6" t="s">
        <v>19</v>
      </c>
      <c r="D184" s="6">
        <v>40</v>
      </c>
      <c r="E184" s="80" t="s">
        <v>159</v>
      </c>
      <c r="F184" s="82" t="s">
        <v>101</v>
      </c>
      <c r="G184" s="82">
        <v>40</v>
      </c>
      <c r="H184" s="82">
        <v>2.5</v>
      </c>
      <c r="I184" s="83">
        <f>K184*1.07</f>
        <v>3049.5</v>
      </c>
      <c r="J184" s="83">
        <f>K184*1.03</f>
        <v>2935.5</v>
      </c>
      <c r="K184" s="83">
        <v>2850</v>
      </c>
    </row>
    <row r="185" spans="1:11" ht="18.75" x14ac:dyDescent="0.3">
      <c r="A185" s="78"/>
      <c r="B185" s="15" t="s">
        <v>121</v>
      </c>
      <c r="C185" s="6" t="s">
        <v>20</v>
      </c>
      <c r="D185" s="6">
        <v>40</v>
      </c>
      <c r="E185" s="80"/>
      <c r="F185" s="82"/>
      <c r="G185" s="82"/>
      <c r="H185" s="82"/>
      <c r="I185" s="84"/>
      <c r="J185" s="84"/>
      <c r="K185" s="84"/>
    </row>
    <row r="186" spans="1:11" ht="18.75" x14ac:dyDescent="0.3">
      <c r="A186" s="78"/>
      <c r="B186" s="15" t="s">
        <v>122</v>
      </c>
      <c r="C186" s="6" t="s">
        <v>21</v>
      </c>
      <c r="D186" s="6">
        <v>40</v>
      </c>
      <c r="E186" s="88" t="s">
        <v>161</v>
      </c>
      <c r="F186" s="82"/>
      <c r="G186" s="82"/>
      <c r="H186" s="82"/>
      <c r="I186" s="85">
        <f>K186*1.07</f>
        <v>3466.8</v>
      </c>
      <c r="J186" s="84">
        <f>K186*1.03</f>
        <v>3337.2000000000003</v>
      </c>
      <c r="K186" s="84">
        <v>3240</v>
      </c>
    </row>
    <row r="187" spans="1:11" ht="18.75" x14ac:dyDescent="0.3">
      <c r="A187" s="78"/>
      <c r="B187" s="15" t="s">
        <v>123</v>
      </c>
      <c r="C187" s="6" t="s">
        <v>22</v>
      </c>
      <c r="D187" s="6">
        <v>40</v>
      </c>
      <c r="E187" s="89"/>
      <c r="F187" s="82"/>
      <c r="G187" s="82"/>
      <c r="H187" s="82"/>
      <c r="I187" s="86"/>
      <c r="J187" s="87"/>
      <c r="K187" s="87"/>
    </row>
    <row r="188" spans="1:11" ht="15.75" x14ac:dyDescent="0.25">
      <c r="A188" s="75" t="s">
        <v>194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7"/>
    </row>
    <row r="189" spans="1:11" ht="18.75" x14ac:dyDescent="0.3">
      <c r="A189" s="78"/>
      <c r="B189" s="15" t="s">
        <v>124</v>
      </c>
      <c r="C189" s="6" t="s">
        <v>23</v>
      </c>
      <c r="D189" s="6">
        <v>40</v>
      </c>
      <c r="E189" s="80" t="s">
        <v>159</v>
      </c>
      <c r="F189" s="82" t="s">
        <v>101</v>
      </c>
      <c r="G189" s="82">
        <v>50</v>
      </c>
      <c r="H189" s="82">
        <v>2.5</v>
      </c>
      <c r="I189" s="83">
        <f>K189*1.07</f>
        <v>3290.25</v>
      </c>
      <c r="J189" s="83">
        <f>K189*1.03</f>
        <v>3167.25</v>
      </c>
      <c r="K189" s="83">
        <v>3075</v>
      </c>
    </row>
    <row r="190" spans="1:11" ht="18.75" x14ac:dyDescent="0.3">
      <c r="A190" s="78"/>
      <c r="B190" s="15" t="s">
        <v>125</v>
      </c>
      <c r="C190" s="6" t="s">
        <v>24</v>
      </c>
      <c r="D190" s="6">
        <v>40</v>
      </c>
      <c r="E190" s="80"/>
      <c r="F190" s="82"/>
      <c r="G190" s="82"/>
      <c r="H190" s="82"/>
      <c r="I190" s="84"/>
      <c r="J190" s="84"/>
      <c r="K190" s="84"/>
    </row>
    <row r="191" spans="1:11" ht="18.75" x14ac:dyDescent="0.3">
      <c r="A191" s="78"/>
      <c r="B191" s="15" t="s">
        <v>126</v>
      </c>
      <c r="C191" s="6" t="s">
        <v>25</v>
      </c>
      <c r="D191" s="6">
        <v>40</v>
      </c>
      <c r="E191" s="80" t="s">
        <v>161</v>
      </c>
      <c r="F191" s="82"/>
      <c r="G191" s="82"/>
      <c r="H191" s="82"/>
      <c r="I191" s="85">
        <f>K191*1.07</f>
        <v>3774.96</v>
      </c>
      <c r="J191" s="84">
        <f>K191*1.03</f>
        <v>3633.84</v>
      </c>
      <c r="K191" s="84">
        <v>3528</v>
      </c>
    </row>
    <row r="192" spans="1:11" ht="18.75" x14ac:dyDescent="0.3">
      <c r="A192" s="78"/>
      <c r="B192" s="15" t="s">
        <v>127</v>
      </c>
      <c r="C192" s="6" t="s">
        <v>26</v>
      </c>
      <c r="D192" s="6">
        <v>40</v>
      </c>
      <c r="E192" s="80"/>
      <c r="F192" s="82"/>
      <c r="G192" s="82"/>
      <c r="H192" s="82"/>
      <c r="I192" s="86"/>
      <c r="J192" s="87"/>
      <c r="K192" s="87"/>
    </row>
    <row r="193" spans="1:11" ht="15.75" x14ac:dyDescent="0.25">
      <c r="A193" s="75" t="s">
        <v>191</v>
      </c>
      <c r="B193" s="76"/>
      <c r="C193" s="76"/>
      <c r="D193" s="76"/>
      <c r="E193" s="76"/>
      <c r="F193" s="76"/>
      <c r="G193" s="76"/>
      <c r="H193" s="76"/>
      <c r="I193" s="76"/>
      <c r="J193" s="76"/>
      <c r="K193" s="77"/>
    </row>
    <row r="194" spans="1:11" ht="18.75" x14ac:dyDescent="0.3">
      <c r="A194" s="78"/>
      <c r="B194" s="15" t="s">
        <v>112</v>
      </c>
      <c r="C194" s="6" t="s">
        <v>11</v>
      </c>
      <c r="D194" s="6">
        <v>40</v>
      </c>
      <c r="E194" s="80" t="s">
        <v>159</v>
      </c>
      <c r="F194" s="82" t="s">
        <v>99</v>
      </c>
      <c r="G194" s="82">
        <v>12</v>
      </c>
      <c r="H194" s="82">
        <v>0.8</v>
      </c>
      <c r="I194" s="83">
        <f>K194*1.07</f>
        <v>1284</v>
      </c>
      <c r="J194" s="83">
        <f>K194*1.03</f>
        <v>1236</v>
      </c>
      <c r="K194" s="60">
        <v>1200</v>
      </c>
    </row>
    <row r="195" spans="1:11" ht="18.75" x14ac:dyDescent="0.3">
      <c r="A195" s="78"/>
      <c r="B195" s="15" t="s">
        <v>113</v>
      </c>
      <c r="C195" s="6" t="s">
        <v>12</v>
      </c>
      <c r="D195" s="6">
        <v>40</v>
      </c>
      <c r="E195" s="81"/>
      <c r="F195" s="82"/>
      <c r="G195" s="82"/>
      <c r="H195" s="82"/>
      <c r="I195" s="84"/>
      <c r="J195" s="84"/>
      <c r="K195" s="61"/>
    </row>
    <row r="196" spans="1:11" ht="18.75" x14ac:dyDescent="0.3">
      <c r="A196" s="78"/>
      <c r="B196" s="20" t="s">
        <v>114</v>
      </c>
      <c r="C196" s="6" t="s">
        <v>13</v>
      </c>
      <c r="D196" s="6">
        <v>40</v>
      </c>
      <c r="E196" s="80" t="s">
        <v>161</v>
      </c>
      <c r="F196" s="82"/>
      <c r="G196" s="82"/>
      <c r="H196" s="82"/>
      <c r="I196" s="85">
        <f>K196*1.07</f>
        <v>1540.8000000000002</v>
      </c>
      <c r="J196" s="84">
        <f>K196*1.03</f>
        <v>1483.2</v>
      </c>
      <c r="K196" s="62">
        <v>1440</v>
      </c>
    </row>
    <row r="197" spans="1:11" ht="18.75" x14ac:dyDescent="0.3">
      <c r="A197" s="79"/>
      <c r="B197" s="20" t="s">
        <v>115</v>
      </c>
      <c r="C197" s="6" t="s">
        <v>14</v>
      </c>
      <c r="D197" s="6">
        <v>40</v>
      </c>
      <c r="E197" s="81"/>
      <c r="F197" s="82"/>
      <c r="G197" s="82"/>
      <c r="H197" s="82"/>
      <c r="I197" s="86"/>
      <c r="J197" s="87"/>
      <c r="K197" s="63"/>
    </row>
    <row r="198" spans="1:11" ht="15.75" x14ac:dyDescent="0.25">
      <c r="A198" s="75" t="s">
        <v>192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7"/>
    </row>
    <row r="199" spans="1:11" ht="18.75" x14ac:dyDescent="0.3">
      <c r="A199" s="78"/>
      <c r="B199" s="15" t="s">
        <v>116</v>
      </c>
      <c r="C199" s="6" t="s">
        <v>15</v>
      </c>
      <c r="D199" s="6">
        <v>40</v>
      </c>
      <c r="E199" s="80" t="s">
        <v>159</v>
      </c>
      <c r="F199" s="82" t="s">
        <v>100</v>
      </c>
      <c r="G199" s="82">
        <v>23</v>
      </c>
      <c r="H199" s="82">
        <v>1.5</v>
      </c>
      <c r="I199" s="83">
        <f>K199*1.07</f>
        <v>2086.5</v>
      </c>
      <c r="J199" s="60">
        <f>K199*1.03</f>
        <v>2008.5</v>
      </c>
      <c r="K199" s="60">
        <v>1950</v>
      </c>
    </row>
    <row r="200" spans="1:11" ht="18.75" x14ac:dyDescent="0.3">
      <c r="A200" s="78"/>
      <c r="B200" s="15" t="s">
        <v>117</v>
      </c>
      <c r="C200" s="6" t="s">
        <v>16</v>
      </c>
      <c r="D200" s="6">
        <v>40</v>
      </c>
      <c r="E200" s="81"/>
      <c r="F200" s="82"/>
      <c r="G200" s="82"/>
      <c r="H200" s="82"/>
      <c r="I200" s="84"/>
      <c r="J200" s="61"/>
      <c r="K200" s="61"/>
    </row>
    <row r="201" spans="1:11" ht="18.75" x14ac:dyDescent="0.3">
      <c r="A201" s="78"/>
      <c r="B201" s="15" t="s">
        <v>118</v>
      </c>
      <c r="C201" s="6" t="s">
        <v>17</v>
      </c>
      <c r="D201" s="6">
        <v>40</v>
      </c>
      <c r="E201" s="80" t="s">
        <v>161</v>
      </c>
      <c r="F201" s="82"/>
      <c r="G201" s="82"/>
      <c r="H201" s="82"/>
      <c r="I201" s="85">
        <f>K201*1.07</f>
        <v>2311.2000000000003</v>
      </c>
      <c r="J201" s="62">
        <f>K201*1.03</f>
        <v>2224.8000000000002</v>
      </c>
      <c r="K201" s="62">
        <v>2160</v>
      </c>
    </row>
    <row r="202" spans="1:11" ht="18.75" x14ac:dyDescent="0.3">
      <c r="A202" s="79"/>
      <c r="B202" s="15" t="s">
        <v>119</v>
      </c>
      <c r="C202" s="6" t="s">
        <v>18</v>
      </c>
      <c r="D202" s="6">
        <v>40</v>
      </c>
      <c r="E202" s="81"/>
      <c r="F202" s="82"/>
      <c r="G202" s="82"/>
      <c r="H202" s="82"/>
      <c r="I202" s="86"/>
      <c r="J202" s="63"/>
      <c r="K202" s="63"/>
    </row>
    <row r="203" spans="1:11" ht="18.75" x14ac:dyDescent="0.25">
      <c r="A203" s="25" t="s">
        <v>162</v>
      </c>
      <c r="B203" s="23"/>
      <c r="C203" s="1"/>
      <c r="D203" s="1"/>
      <c r="E203" s="1"/>
      <c r="F203" s="1"/>
      <c r="G203" s="1"/>
      <c r="H203" s="1"/>
      <c r="I203" s="12"/>
      <c r="J203" s="12"/>
      <c r="K203" s="12"/>
    </row>
    <row r="204" spans="1:11" ht="18.75" x14ac:dyDescent="0.25">
      <c r="A204" s="26" t="s">
        <v>169</v>
      </c>
      <c r="B204" s="23"/>
      <c r="C204" s="1"/>
      <c r="D204" s="1"/>
      <c r="E204" s="1"/>
      <c r="F204" s="1"/>
      <c r="G204" s="1"/>
      <c r="H204" s="1"/>
      <c r="I204" s="12"/>
      <c r="J204" s="12"/>
      <c r="K204" s="12"/>
    </row>
    <row r="205" spans="1:11" ht="18.75" x14ac:dyDescent="0.25">
      <c r="A205" s="26" t="s">
        <v>163</v>
      </c>
      <c r="B205" s="23"/>
      <c r="C205" s="24"/>
      <c r="D205" s="1"/>
      <c r="E205" s="1"/>
      <c r="F205" s="1"/>
      <c r="G205" s="1"/>
      <c r="H205" s="1"/>
      <c r="I205" s="12"/>
      <c r="J205" s="12"/>
      <c r="K205" s="12"/>
    </row>
    <row r="206" spans="1:11" ht="18.75" x14ac:dyDescent="0.25">
      <c r="A206" s="25" t="s">
        <v>164</v>
      </c>
      <c r="B206" s="23"/>
      <c r="C206" s="24"/>
    </row>
    <row r="207" spans="1:11" ht="18.75" x14ac:dyDescent="0.25">
      <c r="A207" s="26" t="s">
        <v>165</v>
      </c>
      <c r="B207" s="23"/>
      <c r="C207" s="24"/>
    </row>
    <row r="208" spans="1:11" ht="18.75" x14ac:dyDescent="0.25">
      <c r="A208" s="26" t="s">
        <v>170</v>
      </c>
      <c r="B208" s="23"/>
      <c r="C208" s="24"/>
    </row>
    <row r="209" spans="1:11" ht="18.75" x14ac:dyDescent="0.25">
      <c r="A209" s="26" t="s">
        <v>166</v>
      </c>
      <c r="B209" s="23"/>
      <c r="C209" s="24"/>
    </row>
    <row r="210" spans="1:11" ht="18.75" x14ac:dyDescent="0.25">
      <c r="A210" s="26" t="s">
        <v>167</v>
      </c>
      <c r="B210" s="23"/>
      <c r="C210" s="24"/>
    </row>
    <row r="211" spans="1:11" ht="18.75" x14ac:dyDescent="0.25">
      <c r="A211" s="26" t="s">
        <v>168</v>
      </c>
      <c r="B211" s="23"/>
      <c r="C211" s="24"/>
    </row>
    <row r="212" spans="1:11" ht="18.75" x14ac:dyDescent="0.25">
      <c r="A212" s="27" t="s">
        <v>175</v>
      </c>
      <c r="B212" s="23"/>
      <c r="C212" s="24"/>
    </row>
    <row r="214" spans="1:11" x14ac:dyDescent="0.25">
      <c r="A214" s="8"/>
      <c r="B214" s="8"/>
      <c r="C214" s="8"/>
      <c r="D214" s="8"/>
      <c r="E214" s="3"/>
      <c r="F214" s="3"/>
      <c r="G214" s="3"/>
      <c r="H214" s="3"/>
      <c r="I214" s="3"/>
      <c r="J214" s="3"/>
      <c r="K214" s="3"/>
    </row>
    <row r="215" spans="1:11" x14ac:dyDescent="0.25">
      <c r="A215" s="115" t="s">
        <v>2</v>
      </c>
      <c r="B215" s="115" t="s">
        <v>0</v>
      </c>
      <c r="C215" s="115"/>
      <c r="D215" s="115"/>
      <c r="E215" s="115"/>
      <c r="F215" s="115"/>
      <c r="G215" s="115"/>
      <c r="H215" s="115"/>
      <c r="I215" s="118" t="s">
        <v>178</v>
      </c>
      <c r="J215" s="118" t="s">
        <v>179</v>
      </c>
      <c r="K215" s="118" t="s">
        <v>180</v>
      </c>
    </row>
    <row r="216" spans="1:11" ht="51" x14ac:dyDescent="0.25">
      <c r="A216" s="115"/>
      <c r="B216" s="66" t="s">
        <v>1</v>
      </c>
      <c r="C216" s="4" t="s">
        <v>8</v>
      </c>
      <c r="D216" s="2" t="s">
        <v>7</v>
      </c>
      <c r="E216" s="2" t="s">
        <v>96</v>
      </c>
      <c r="F216" s="2" t="s">
        <v>27</v>
      </c>
      <c r="G216" s="2" t="s">
        <v>111</v>
      </c>
      <c r="H216" s="2" t="s">
        <v>98</v>
      </c>
      <c r="I216" s="118"/>
      <c r="J216" s="118"/>
      <c r="K216" s="118"/>
    </row>
    <row r="217" spans="1:11" ht="15.75" x14ac:dyDescent="0.25">
      <c r="A217" s="101" t="s">
        <v>291</v>
      </c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</row>
    <row r="218" spans="1:11" ht="65.25" customHeight="1" x14ac:dyDescent="0.25">
      <c r="A218" s="67"/>
      <c r="B218" s="67" t="s">
        <v>292</v>
      </c>
      <c r="C218" s="65" t="s">
        <v>293</v>
      </c>
      <c r="D218" s="105">
        <v>65</v>
      </c>
      <c r="E218" s="88" t="s">
        <v>276</v>
      </c>
      <c r="F218" s="69" t="s">
        <v>294</v>
      </c>
      <c r="G218" s="68">
        <v>55</v>
      </c>
      <c r="H218" s="69">
        <v>7</v>
      </c>
      <c r="I218" s="139">
        <f t="shared" ref="I218:I221" si="48">K218*1.07</f>
        <v>7142.25</v>
      </c>
      <c r="J218" s="139">
        <f t="shared" ref="J218:J221" si="49">K218*1.03</f>
        <v>6875.25</v>
      </c>
      <c r="K218" s="139">
        <v>6675</v>
      </c>
    </row>
    <row r="219" spans="1:11" ht="64.5" customHeight="1" x14ac:dyDescent="0.25">
      <c r="A219" s="67"/>
      <c r="B219" s="67" t="s">
        <v>295</v>
      </c>
      <c r="C219" s="65" t="s">
        <v>296</v>
      </c>
      <c r="D219" s="106"/>
      <c r="E219" s="140"/>
      <c r="F219" s="69" t="s">
        <v>294</v>
      </c>
      <c r="G219" s="68">
        <v>80</v>
      </c>
      <c r="H219" s="69">
        <v>7</v>
      </c>
      <c r="I219" s="139">
        <f t="shared" si="48"/>
        <v>7944.7500000000009</v>
      </c>
      <c r="J219" s="139">
        <f t="shared" si="49"/>
        <v>7647.75</v>
      </c>
      <c r="K219" s="139">
        <v>7425</v>
      </c>
    </row>
    <row r="220" spans="1:11" ht="64.5" customHeight="1" x14ac:dyDescent="0.25">
      <c r="A220" s="67"/>
      <c r="B220" s="67" t="s">
        <v>297</v>
      </c>
      <c r="C220" s="65" t="s">
        <v>298</v>
      </c>
      <c r="D220" s="106"/>
      <c r="E220" s="140"/>
      <c r="F220" s="69" t="s">
        <v>294</v>
      </c>
      <c r="G220" s="68">
        <v>110</v>
      </c>
      <c r="H220" s="69">
        <v>7</v>
      </c>
      <c r="I220" s="139">
        <f t="shared" si="48"/>
        <v>8747.25</v>
      </c>
      <c r="J220" s="139">
        <f t="shared" si="49"/>
        <v>8420.25</v>
      </c>
      <c r="K220" s="139">
        <v>8175</v>
      </c>
    </row>
    <row r="221" spans="1:11" ht="71.25" customHeight="1" x14ac:dyDescent="0.25">
      <c r="A221" s="67"/>
      <c r="B221" s="67" t="s">
        <v>299</v>
      </c>
      <c r="C221" s="65" t="s">
        <v>300</v>
      </c>
      <c r="D221" s="106"/>
      <c r="E221" s="140"/>
      <c r="F221" s="69" t="s">
        <v>301</v>
      </c>
      <c r="G221" s="68">
        <v>160</v>
      </c>
      <c r="H221" s="69">
        <v>12.2</v>
      </c>
      <c r="I221" s="139">
        <f t="shared" si="48"/>
        <v>11957.25</v>
      </c>
      <c r="J221" s="139">
        <f t="shared" si="49"/>
        <v>11510.25</v>
      </c>
      <c r="K221" s="139">
        <v>11175</v>
      </c>
    </row>
    <row r="222" spans="1:11" ht="85.5" customHeight="1" x14ac:dyDescent="0.25">
      <c r="A222" s="64"/>
      <c r="B222" s="18" t="s">
        <v>302</v>
      </c>
      <c r="C222" s="141" t="s">
        <v>303</v>
      </c>
      <c r="D222" s="142"/>
      <c r="E222" s="143"/>
      <c r="F222" s="68"/>
      <c r="G222" s="65"/>
      <c r="H222" s="65">
        <v>1.5</v>
      </c>
      <c r="I222" s="144" t="s">
        <v>304</v>
      </c>
      <c r="J222" s="144" t="s">
        <v>304</v>
      </c>
      <c r="K222" s="144" t="s">
        <v>304</v>
      </c>
    </row>
    <row r="223" spans="1:11" ht="18.75" x14ac:dyDescent="0.3">
      <c r="A223" s="11"/>
      <c r="B223" s="9"/>
      <c r="C223" s="1"/>
      <c r="D223" s="1"/>
      <c r="E223" s="1"/>
      <c r="F223" s="1"/>
      <c r="G223" s="1"/>
      <c r="H223" s="1"/>
      <c r="I223" s="12"/>
      <c r="J223" s="12"/>
      <c r="K223" s="12"/>
    </row>
    <row r="224" spans="1:11" ht="18.75" x14ac:dyDescent="0.25">
      <c r="A224" s="25" t="s">
        <v>162</v>
      </c>
      <c r="B224" s="23"/>
      <c r="C224" s="1"/>
      <c r="D224" s="1"/>
      <c r="E224" s="1"/>
      <c r="F224" s="1"/>
      <c r="G224" s="1"/>
      <c r="H224" s="1"/>
      <c r="I224" s="12"/>
      <c r="J224" s="12"/>
      <c r="K224" s="12"/>
    </row>
    <row r="225" spans="1:11" ht="18.75" x14ac:dyDescent="0.25">
      <c r="A225" s="26" t="s">
        <v>169</v>
      </c>
      <c r="B225" s="23"/>
      <c r="C225" s="1"/>
      <c r="D225" s="1"/>
      <c r="E225" s="1"/>
      <c r="F225" s="1"/>
      <c r="G225" s="1"/>
      <c r="H225" s="1"/>
      <c r="I225" s="12"/>
      <c r="J225" s="12"/>
      <c r="K225" s="12"/>
    </row>
    <row r="226" spans="1:11" ht="18.75" x14ac:dyDescent="0.25">
      <c r="A226" s="26" t="s">
        <v>163</v>
      </c>
      <c r="B226" s="23"/>
      <c r="C226" s="24"/>
      <c r="D226" s="1"/>
      <c r="E226" s="1"/>
      <c r="F226" s="1"/>
      <c r="G226" s="1"/>
      <c r="H226" s="1"/>
      <c r="I226" s="12"/>
      <c r="J226" s="12"/>
      <c r="K226" s="12"/>
    </row>
    <row r="227" spans="1:11" ht="18.75" x14ac:dyDescent="0.25">
      <c r="A227" s="25" t="s">
        <v>164</v>
      </c>
      <c r="B227" s="23"/>
      <c r="C227" s="24"/>
    </row>
    <row r="228" spans="1:11" ht="18.75" x14ac:dyDescent="0.25">
      <c r="A228" s="26" t="s">
        <v>165</v>
      </c>
      <c r="B228" s="23"/>
      <c r="C228" s="24"/>
    </row>
    <row r="229" spans="1:11" ht="18.75" x14ac:dyDescent="0.25">
      <c r="A229" s="26" t="s">
        <v>170</v>
      </c>
      <c r="B229" s="23"/>
      <c r="C229" s="24"/>
    </row>
    <row r="230" spans="1:11" ht="18.75" x14ac:dyDescent="0.25">
      <c r="A230" s="26" t="s">
        <v>166</v>
      </c>
      <c r="B230" s="23"/>
      <c r="C230" s="24"/>
    </row>
    <row r="231" spans="1:11" ht="18.75" x14ac:dyDescent="0.25">
      <c r="A231" s="26" t="s">
        <v>167</v>
      </c>
      <c r="B231" s="23"/>
      <c r="C231" s="24"/>
    </row>
    <row r="232" spans="1:11" ht="18.75" x14ac:dyDescent="0.25">
      <c r="A232" s="26" t="s">
        <v>168</v>
      </c>
      <c r="B232" s="23"/>
      <c r="C232" s="24"/>
    </row>
    <row r="233" spans="1:11" ht="18.75" x14ac:dyDescent="0.25">
      <c r="A233" s="27" t="s">
        <v>175</v>
      </c>
      <c r="B233" s="23"/>
      <c r="C233" s="24"/>
    </row>
  </sheetData>
  <mergeCells count="384">
    <mergeCell ref="A215:A216"/>
    <mergeCell ref="B215:H215"/>
    <mergeCell ref="I215:I216"/>
    <mergeCell ref="J215:J216"/>
    <mergeCell ref="K215:K216"/>
    <mergeCell ref="A217:K217"/>
    <mergeCell ref="D218:D221"/>
    <mergeCell ref="E218:E221"/>
    <mergeCell ref="C222:E222"/>
    <mergeCell ref="L13:O14"/>
    <mergeCell ref="A12:K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G136:G137"/>
    <mergeCell ref="H136:H137"/>
    <mergeCell ref="I136:I137"/>
    <mergeCell ref="D130:D137"/>
    <mergeCell ref="F130:F131"/>
    <mergeCell ref="G130:G131"/>
    <mergeCell ref="H130:H131"/>
    <mergeCell ref="I130:I131"/>
    <mergeCell ref="A134:A135"/>
    <mergeCell ref="G134:G135"/>
    <mergeCell ref="H134:H135"/>
    <mergeCell ref="I134:I135"/>
    <mergeCell ref="A136:A137"/>
    <mergeCell ref="F136:F137"/>
    <mergeCell ref="E50:E51"/>
    <mergeCell ref="G48:G51"/>
    <mergeCell ref="H48:H51"/>
    <mergeCell ref="I48:I51"/>
    <mergeCell ref="A102:A109"/>
    <mergeCell ref="E102:E105"/>
    <mergeCell ref="F102:F109"/>
    <mergeCell ref="G102:G109"/>
    <mergeCell ref="H102:H109"/>
    <mergeCell ref="E106:E109"/>
    <mergeCell ref="A93:A100"/>
    <mergeCell ref="E93:E96"/>
    <mergeCell ref="F93:F100"/>
    <mergeCell ref="G93:G100"/>
    <mergeCell ref="H93:H100"/>
    <mergeCell ref="I93:I94"/>
    <mergeCell ref="E97:E100"/>
    <mergeCell ref="I97:I98"/>
    <mergeCell ref="A132:A133"/>
    <mergeCell ref="F132:F133"/>
    <mergeCell ref="G132:G133"/>
    <mergeCell ref="H132:H133"/>
    <mergeCell ref="I132:I133"/>
    <mergeCell ref="A15:K15"/>
    <mergeCell ref="A39:K39"/>
    <mergeCell ref="E42:E43"/>
    <mergeCell ref="A44:A47"/>
    <mergeCell ref="E44:E45"/>
    <mergeCell ref="F44:F47"/>
    <mergeCell ref="G44:G47"/>
    <mergeCell ref="H44:H47"/>
    <mergeCell ref="I44:I47"/>
    <mergeCell ref="E46:E47"/>
    <mergeCell ref="A40:A43"/>
    <mergeCell ref="D40:D51"/>
    <mergeCell ref="E40:E41"/>
    <mergeCell ref="F40:F43"/>
    <mergeCell ref="G40:G43"/>
    <mergeCell ref="H40:H43"/>
    <mergeCell ref="I40:I43"/>
    <mergeCell ref="A48:A51"/>
    <mergeCell ref="E48:E49"/>
    <mergeCell ref="F48:F51"/>
    <mergeCell ref="I115:I116"/>
    <mergeCell ref="A124:K124"/>
    <mergeCell ref="F134:F135"/>
    <mergeCell ref="J130:J131"/>
    <mergeCell ref="K130:K131"/>
    <mergeCell ref="A129:K129"/>
    <mergeCell ref="A130:A131"/>
    <mergeCell ref="A127:K127"/>
    <mergeCell ref="A28:A31"/>
    <mergeCell ref="E28:E29"/>
    <mergeCell ref="F28:F31"/>
    <mergeCell ref="G28:G31"/>
    <mergeCell ref="H28:H31"/>
    <mergeCell ref="I28:I31"/>
    <mergeCell ref="E30:E31"/>
    <mergeCell ref="A32:A35"/>
    <mergeCell ref="E32:E33"/>
    <mergeCell ref="F32:F35"/>
    <mergeCell ref="G32:G35"/>
    <mergeCell ref="H32:H35"/>
    <mergeCell ref="I32:I35"/>
    <mergeCell ref="E34:E35"/>
    <mergeCell ref="I104:I105"/>
    <mergeCell ref="J104:J105"/>
    <mergeCell ref="J106:J107"/>
    <mergeCell ref="K104:K105"/>
    <mergeCell ref="I108:I109"/>
    <mergeCell ref="J108:J109"/>
    <mergeCell ref="I102:I103"/>
    <mergeCell ref="I106:I107"/>
    <mergeCell ref="A143:K143"/>
    <mergeCell ref="K115:K116"/>
    <mergeCell ref="I117:I118"/>
    <mergeCell ref="J117:J118"/>
    <mergeCell ref="K117:K118"/>
    <mergeCell ref="K111:K112"/>
    <mergeCell ref="I113:I114"/>
    <mergeCell ref="J113:J114"/>
    <mergeCell ref="K113:K114"/>
    <mergeCell ref="A111:A118"/>
    <mergeCell ref="E111:E114"/>
    <mergeCell ref="F111:F118"/>
    <mergeCell ref="G111:G118"/>
    <mergeCell ref="H111:H118"/>
    <mergeCell ref="I111:I112"/>
    <mergeCell ref="E115:E118"/>
    <mergeCell ref="I99:I100"/>
    <mergeCell ref="J99:J100"/>
    <mergeCell ref="K99:K100"/>
    <mergeCell ref="K88:K89"/>
    <mergeCell ref="I90:I91"/>
    <mergeCell ref="J90:J91"/>
    <mergeCell ref="K90:K91"/>
    <mergeCell ref="J93:J94"/>
    <mergeCell ref="K93:K94"/>
    <mergeCell ref="I95:I96"/>
    <mergeCell ref="J95:J96"/>
    <mergeCell ref="K95:K96"/>
    <mergeCell ref="J88:J89"/>
    <mergeCell ref="I81:I82"/>
    <mergeCell ref="K77:K78"/>
    <mergeCell ref="K79:K80"/>
    <mergeCell ref="K81:K82"/>
    <mergeCell ref="J81:J82"/>
    <mergeCell ref="J79:J80"/>
    <mergeCell ref="J77:J78"/>
    <mergeCell ref="A84:A91"/>
    <mergeCell ref="E84:E87"/>
    <mergeCell ref="F84:F91"/>
    <mergeCell ref="G84:G91"/>
    <mergeCell ref="H84:H91"/>
    <mergeCell ref="I84:I85"/>
    <mergeCell ref="I77:I78"/>
    <mergeCell ref="E79:E82"/>
    <mergeCell ref="I79:I80"/>
    <mergeCell ref="E88:E91"/>
    <mergeCell ref="I88:I89"/>
    <mergeCell ref="K84:K85"/>
    <mergeCell ref="I86:I87"/>
    <mergeCell ref="J86:J87"/>
    <mergeCell ref="K86:K87"/>
    <mergeCell ref="J84:J85"/>
    <mergeCell ref="H24:H27"/>
    <mergeCell ref="I24:I27"/>
    <mergeCell ref="E26:E27"/>
    <mergeCell ref="J64:J65"/>
    <mergeCell ref="K64:K65"/>
    <mergeCell ref="A64:A67"/>
    <mergeCell ref="E64:E65"/>
    <mergeCell ref="F64:F67"/>
    <mergeCell ref="G64:G67"/>
    <mergeCell ref="H64:H67"/>
    <mergeCell ref="I64:I65"/>
    <mergeCell ref="E66:E67"/>
    <mergeCell ref="I66:I67"/>
    <mergeCell ref="J66:J67"/>
    <mergeCell ref="K66:K67"/>
    <mergeCell ref="A8:F8"/>
    <mergeCell ref="A10:A11"/>
    <mergeCell ref="B10:H10"/>
    <mergeCell ref="I10:I11"/>
    <mergeCell ref="J10:J11"/>
    <mergeCell ref="C2:I6"/>
    <mergeCell ref="K10:K11"/>
    <mergeCell ref="A16:A23"/>
    <mergeCell ref="D16:D35"/>
    <mergeCell ref="E16:E17"/>
    <mergeCell ref="F16:F23"/>
    <mergeCell ref="G16:G19"/>
    <mergeCell ref="H16:H19"/>
    <mergeCell ref="I16:I19"/>
    <mergeCell ref="E18:E19"/>
    <mergeCell ref="E20:E21"/>
    <mergeCell ref="G20:G23"/>
    <mergeCell ref="H20:H23"/>
    <mergeCell ref="I20:I23"/>
    <mergeCell ref="E22:E23"/>
    <mergeCell ref="A24:A27"/>
    <mergeCell ref="E24:E25"/>
    <mergeCell ref="F24:F27"/>
    <mergeCell ref="G24:G27"/>
    <mergeCell ref="A52:K52"/>
    <mergeCell ref="A58:K58"/>
    <mergeCell ref="A63:K63"/>
    <mergeCell ref="A68:K68"/>
    <mergeCell ref="A74:K74"/>
    <mergeCell ref="A83:K83"/>
    <mergeCell ref="A92:K92"/>
    <mergeCell ref="A101:K101"/>
    <mergeCell ref="A110:K110"/>
    <mergeCell ref="E56:E57"/>
    <mergeCell ref="I56:I57"/>
    <mergeCell ref="A53:K53"/>
    <mergeCell ref="A54:A57"/>
    <mergeCell ref="E54:E55"/>
    <mergeCell ref="F54:F57"/>
    <mergeCell ref="G54:G57"/>
    <mergeCell ref="H54:H57"/>
    <mergeCell ref="K56:K57"/>
    <mergeCell ref="J54:J55"/>
    <mergeCell ref="K54:K55"/>
    <mergeCell ref="J69:J70"/>
    <mergeCell ref="K69:K70"/>
    <mergeCell ref="A69:A72"/>
    <mergeCell ref="E69:E70"/>
    <mergeCell ref="A59:A62"/>
    <mergeCell ref="E59:E60"/>
    <mergeCell ref="F59:F62"/>
    <mergeCell ref="G59:G62"/>
    <mergeCell ref="H59:H62"/>
    <mergeCell ref="I59:I60"/>
    <mergeCell ref="E61:E62"/>
    <mergeCell ref="I61:I62"/>
    <mergeCell ref="E125:E126"/>
    <mergeCell ref="F69:F72"/>
    <mergeCell ref="G69:G72"/>
    <mergeCell ref="H69:H72"/>
    <mergeCell ref="I69:I70"/>
    <mergeCell ref="E71:E72"/>
    <mergeCell ref="I71:I72"/>
    <mergeCell ref="A73:K73"/>
    <mergeCell ref="A75:A82"/>
    <mergeCell ref="E75:E78"/>
    <mergeCell ref="F75:F82"/>
    <mergeCell ref="G75:G82"/>
    <mergeCell ref="H75:H82"/>
    <mergeCell ref="I75:I76"/>
    <mergeCell ref="J75:J76"/>
    <mergeCell ref="K75:K76"/>
    <mergeCell ref="A125:A126"/>
    <mergeCell ref="F125:F126"/>
    <mergeCell ref="G125:G126"/>
    <mergeCell ref="H125:H126"/>
    <mergeCell ref="C125:C126"/>
    <mergeCell ref="A36:K36"/>
    <mergeCell ref="A37:A38"/>
    <mergeCell ref="F37:F38"/>
    <mergeCell ref="G37:G38"/>
    <mergeCell ref="H37:H38"/>
    <mergeCell ref="I54:I55"/>
    <mergeCell ref="J59:J60"/>
    <mergeCell ref="K59:K60"/>
    <mergeCell ref="A119:K119"/>
    <mergeCell ref="A120:A121"/>
    <mergeCell ref="F120:F121"/>
    <mergeCell ref="G120:G121"/>
    <mergeCell ref="H120:H121"/>
    <mergeCell ref="A122:A123"/>
    <mergeCell ref="F122:F123"/>
    <mergeCell ref="G122:G123"/>
    <mergeCell ref="H122:H123"/>
    <mergeCell ref="J61:J62"/>
    <mergeCell ref="K61:K62"/>
    <mergeCell ref="A138:K138"/>
    <mergeCell ref="A139:A140"/>
    <mergeCell ref="D139:D142"/>
    <mergeCell ref="F139:F140"/>
    <mergeCell ref="G139:G140"/>
    <mergeCell ref="H139:H140"/>
    <mergeCell ref="I139:I140"/>
    <mergeCell ref="J139:J140"/>
    <mergeCell ref="K139:K140"/>
    <mergeCell ref="A141:A142"/>
    <mergeCell ref="F141:F142"/>
    <mergeCell ref="G141:G142"/>
    <mergeCell ref="H141:H142"/>
    <mergeCell ref="I141:I142"/>
    <mergeCell ref="J141:J142"/>
    <mergeCell ref="K141:K142"/>
    <mergeCell ref="A159:A160"/>
    <mergeCell ref="B159:H159"/>
    <mergeCell ref="I159:I160"/>
    <mergeCell ref="J159:J160"/>
    <mergeCell ref="K159:K160"/>
    <mergeCell ref="A161:K161"/>
    <mergeCell ref="A162:K162"/>
    <mergeCell ref="A163:A166"/>
    <mergeCell ref="E163:E164"/>
    <mergeCell ref="F163:F166"/>
    <mergeCell ref="G163:G166"/>
    <mergeCell ref="H163:H166"/>
    <mergeCell ref="I163:I166"/>
    <mergeCell ref="K163:K166"/>
    <mergeCell ref="E165:E166"/>
    <mergeCell ref="A167:K167"/>
    <mergeCell ref="A168:A171"/>
    <mergeCell ref="E168:E169"/>
    <mergeCell ref="F168:F171"/>
    <mergeCell ref="G168:G171"/>
    <mergeCell ref="H168:H171"/>
    <mergeCell ref="I168:I171"/>
    <mergeCell ref="K168:K171"/>
    <mergeCell ref="E170:E171"/>
    <mergeCell ref="A177:K177"/>
    <mergeCell ref="A178:A181"/>
    <mergeCell ref="E178:E179"/>
    <mergeCell ref="F178:F181"/>
    <mergeCell ref="G178:G181"/>
    <mergeCell ref="H178:H181"/>
    <mergeCell ref="I178:I181"/>
    <mergeCell ref="E180:E181"/>
    <mergeCell ref="A172:K172"/>
    <mergeCell ref="A173:A176"/>
    <mergeCell ref="E173:E174"/>
    <mergeCell ref="F173:F176"/>
    <mergeCell ref="G173:G176"/>
    <mergeCell ref="H173:H176"/>
    <mergeCell ref="I173:I176"/>
    <mergeCell ref="J173:J176"/>
    <mergeCell ref="E175:E176"/>
    <mergeCell ref="A182:K182"/>
    <mergeCell ref="A183:K183"/>
    <mergeCell ref="A184:A187"/>
    <mergeCell ref="E184:E185"/>
    <mergeCell ref="F184:F187"/>
    <mergeCell ref="G184:G187"/>
    <mergeCell ref="H184:H187"/>
    <mergeCell ref="I184:I187"/>
    <mergeCell ref="J184:J187"/>
    <mergeCell ref="K184:K187"/>
    <mergeCell ref="E186:E187"/>
    <mergeCell ref="A188:K188"/>
    <mergeCell ref="A189:A192"/>
    <mergeCell ref="E189:E190"/>
    <mergeCell ref="F189:F192"/>
    <mergeCell ref="G189:G192"/>
    <mergeCell ref="H189:H192"/>
    <mergeCell ref="I189:I192"/>
    <mergeCell ref="J189:J192"/>
    <mergeCell ref="K189:K192"/>
    <mergeCell ref="E191:E192"/>
    <mergeCell ref="A198:K198"/>
    <mergeCell ref="A199:A202"/>
    <mergeCell ref="E199:E200"/>
    <mergeCell ref="F199:F202"/>
    <mergeCell ref="G199:G202"/>
    <mergeCell ref="H199:H202"/>
    <mergeCell ref="I199:I202"/>
    <mergeCell ref="E201:E202"/>
    <mergeCell ref="A193:K193"/>
    <mergeCell ref="A194:A197"/>
    <mergeCell ref="E194:E195"/>
    <mergeCell ref="F194:F197"/>
    <mergeCell ref="G194:G197"/>
    <mergeCell ref="H194:H197"/>
    <mergeCell ref="I194:I197"/>
    <mergeCell ref="J194:J197"/>
    <mergeCell ref="E196:E197"/>
    <mergeCell ref="J56:J57"/>
    <mergeCell ref="K136:K137"/>
    <mergeCell ref="J136:J137"/>
    <mergeCell ref="K134:K135"/>
    <mergeCell ref="J134:J135"/>
    <mergeCell ref="K132:K133"/>
    <mergeCell ref="J132:J133"/>
    <mergeCell ref="J115:J116"/>
    <mergeCell ref="J111:J112"/>
    <mergeCell ref="K106:K107"/>
    <mergeCell ref="J71:J72"/>
    <mergeCell ref="K71:K72"/>
    <mergeCell ref="J97:J98"/>
    <mergeCell ref="K97:K98"/>
    <mergeCell ref="K108:K109"/>
    <mergeCell ref="J102:J103"/>
    <mergeCell ref="K102:K103"/>
  </mergeCells>
  <pageMargins left="0.39370078740157483" right="0.15748031496062992" top="0.19685039370078741" bottom="0.15748031496062992" header="0.15748031496062992" footer="0.15748031496062992"/>
  <pageSetup paperSize="9" scale="45" fitToWidth="2" fitToHeight="2" orientation="portrait" r:id="rId1"/>
  <rowBreaks count="1" manualBreakCount="1">
    <brk id="7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LED светильники</vt:lpstr>
      <vt:lpstr>'LED светильники'!Область_печати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Мирошников Алексей Алексеевич</dc:creator>
  <cp:lastModifiedBy>Acer</cp:lastModifiedBy>
  <cp:lastPrinted>2013-03-07T08:28:10Z</cp:lastPrinted>
  <dcterms:created xsi:type="dcterms:W3CDTF">2012-04-04T10:22:16Z</dcterms:created>
  <dcterms:modified xsi:type="dcterms:W3CDTF">2013-05-31T06:22:02Z</dcterms:modified>
</cp:coreProperties>
</file>